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u Tuyen\Dropbox\TKB TO TIN\HK I 2019-2020\"/>
    </mc:Choice>
  </mc:AlternateContent>
  <bookViews>
    <workbookView xWindow="0" yWindow="0" windowWidth="15360" windowHeight="9045" firstSheet="3" activeTab="6"/>
  </bookViews>
  <sheets>
    <sheet name="TC KTSCLRMT 17" sheetId="5" r:id="rId1"/>
    <sheet name="HỌC BO SUNG K17" sheetId="12" r:id="rId2"/>
    <sheet name="TC QTMMT 18" sheetId="4" r:id="rId3"/>
    <sheet name="TC QTMMT 19" sheetId="1" r:id="rId4"/>
    <sheet name="TC KTSCLRMT 19" sheetId="2" r:id="rId5"/>
    <sheet name="CĐ QTMMT 19LT" sheetId="6" r:id="rId6"/>
    <sheet name="T. Thía; " sheetId="7" r:id="rId7"/>
    <sheet name="T. Thía" sheetId="8" r:id="rId8"/>
    <sheet name="T. Nghi" sheetId="11" r:id="rId9"/>
    <sheet name="C. Ngân" sheetId="10" r:id="rId10"/>
  </sheets>
  <calcPr calcId="152511"/>
</workbook>
</file>

<file path=xl/calcChain.xml><?xml version="1.0" encoding="utf-8"?>
<calcChain xmlns="http://schemas.openxmlformats.org/spreadsheetml/2006/main">
  <c r="O12" i="6" l="1"/>
  <c r="N12" i="6"/>
  <c r="X20" i="12" l="1"/>
  <c r="X19" i="12"/>
  <c r="X17" i="8" l="1"/>
  <c r="X14" i="8"/>
  <c r="X14" i="7"/>
  <c r="X22" i="6"/>
  <c r="X21" i="6"/>
  <c r="X20" i="6"/>
  <c r="X19" i="6"/>
  <c r="X18" i="6"/>
  <c r="X17" i="4"/>
  <c r="X16" i="6" l="1"/>
</calcChain>
</file>

<file path=xl/sharedStrings.xml><?xml version="1.0" encoding="utf-8"?>
<sst xmlns="http://schemas.openxmlformats.org/spreadsheetml/2006/main" count="717" uniqueCount="137">
  <si>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</si>
  <si>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</si>
  <si>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</si>
  <si>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</si>
  <si>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</si>
  <si>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</si>
  <si>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</si>
  <si>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</si>
  <si>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</si>
  <si>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</si>
  <si>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</si>
  <si>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</si>
  <si>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</si>
  <si>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</si>
  <si>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</si>
  <si>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</si>
  <si>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</si>
  <si>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</si>
  <si>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</si>
  <si>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</si>
  <si>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</si>
  <si>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</si>
  <si>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</si>
  <si>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</si>
  <si>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</si>
  <si>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</si>
  <si>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</si>
  <si>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</si>
  <si>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</si>
  <si>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</si>
  <si>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</si>
  <si>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</si>
  <si>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</si>
  <si>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</si>
  <si>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</si>
  <si>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</si>
  <si>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</si>
  <si>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</si>
  <si>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</si>
  <si>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</si>
  <si>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</si>
  <si>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</si>
  <si>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</si>
  <si>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</si>
  <si>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</si>
  <si>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</si>
  <si>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</si>
  <si>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</si>
  <si>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</si>
  <si>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</si>
  <si>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</si>
  <si>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</si>
  <si>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</si>
  <si>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</si>
  <si>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</si>
  <si>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</si>
  <si>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</si>
  <si>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</si>
  <si>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</si>
  <si>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</si>
  <si>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</si>
  <si>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</si>
  <si>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</si>
  <si>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</si>
  <si>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</si>
  <si>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</si>
  <si>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</si>
  <si>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</si>
  <si>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</si>
  <si>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</si>
  <si>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</si>
  <si>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</si>
  <si>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</si>
  <si>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</si>
  <si>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</si>
  <si>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</si>
  <si>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</si>
  <si>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</si>
  <si>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</si>
  <si>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</si>
  <si>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</si>
  <si>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</si>
  <si>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</si>
  <si>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</si>
  <si>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</si>
  <si>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</si>
  <si>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</si>
  <si>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</si>
  <si>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</si>
  <si>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</si>
  <si>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</si>
  <si>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</si>
  <si>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</si>
  <si>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</si>
  <si>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</si>
  <si>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</si>
  <si>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</si>
  <si>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</si>
  <si>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</si>
  <si>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</si>
  <si>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</si>
  <si>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</si>
  <si>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</si>
  <si>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</si>
  <si>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</si>
  <si>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</si>
  <si>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</si>
  <si>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</si>
  <si>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</si>
  <si>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</si>
  <si>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</si>
  <si>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</si>
  <si>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</si>
  <si>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</si>
  <si>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</si>
  <si>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</si>
  <si>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</si>
  <si>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</si>
  <si>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</si>
  <si>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</si>
  <si>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</si>
  <si>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</si>
  <si>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</si>
  <si>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</si>
  <si>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</si>
  <si>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</si>
  <si>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</si>
  <si>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</si>
  <si>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</si>
  <si>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</si>
  <si>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 xml:space="preserve">      </t>
  </si>
  <si>
    <t>Áp dụng từ ngày 16  tháng 9 năm 2019</t>
  </si>
  <si>
    <t>Sỹ</t>
  </si>
  <si>
    <t>Tin học 2 (30h). T. Nghi (PM 1)- 3h.
Sinh hoạt chủ nhiệm. Trần Thị Thu Tuyền</t>
  </si>
  <si>
    <t>Sửa chữa máy in và thiết bị ngoại vi (Học bổ sung: Khánh)</t>
  </si>
  <si>
    <t>LỚP: KT SC-LRMT17 (HỌC BỔ SUNG)</t>
  </si>
  <si>
    <t>Cơ sở dữ liệu (60h). C. Tuyền (PM 1)- 4h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</si>
</sst>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 Light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Calibri Light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8"/>
      <name val="Times New Roman"/>
      <family val="1"/>
    </font>
    <font>
      <sz val="9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8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7" xfId="0" applyFont="1" applyFill="1" applyBorder="1" applyAlignment="1">
      <alignment vertical="center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0" fillId="0" borderId="7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5" fillId="0" borderId="7" xfId="0" quotePrefix="1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4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6" fontId="12" fillId="0" borderId="7" xfId="0" quotePrefix="1" applyNumberFormat="1" applyFont="1" applyFill="1" applyBorder="1" applyAlignment="1">
      <alignment horizontal="center"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/>
    <xf numFmtId="0" fontId="10" fillId="0" borderId="9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vertical="center" wrapText="1"/>
    </xf>
    <xf numFmtId="0" fontId="0" fillId="0" borderId="18" xfId="0" applyFill="1" applyBorder="1"/>
    <xf numFmtId="0" fontId="10" fillId="5" borderId="16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17" fillId="0" borderId="1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10" fillId="0" borderId="16" xfId="0" applyFont="1" applyFill="1" applyBorder="1" applyAlignment="1">
      <alignment wrapText="1"/>
    </xf>
    <xf numFmtId="0" fontId="17" fillId="10" borderId="16" xfId="0" applyFont="1" applyFill="1" applyBorder="1" applyAlignment="1">
      <alignment vertical="center" wrapText="1"/>
    </xf>
    <xf numFmtId="0" fontId="17" fillId="10" borderId="17" xfId="0" applyFont="1" applyFill="1" applyBorder="1" applyAlignment="1">
      <alignment vertical="center"/>
    </xf>
    <xf numFmtId="0" fontId="0" fillId="0" borderId="17" xfId="0" applyFill="1" applyBorder="1"/>
    <xf numFmtId="0" fontId="0" fillId="0" borderId="16" xfId="0" applyFill="1" applyBorder="1"/>
    <xf numFmtId="1" fontId="10" fillId="0" borderId="17" xfId="0" applyNumberFormat="1" applyFont="1" applyFill="1" applyBorder="1" applyAlignment="1">
      <alignment vertical="center" wrapText="1"/>
    </xf>
    <xf numFmtId="0" fontId="0" fillId="0" borderId="19" xfId="0" applyFill="1" applyBorder="1"/>
    <xf numFmtId="0" fontId="10" fillId="0" borderId="0" xfId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/>
    <xf numFmtId="0" fontId="12" fillId="0" borderId="43" xfId="2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12" fillId="0" borderId="4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 wrapText="1"/>
    </xf>
    <xf numFmtId="1" fontId="10" fillId="6" borderId="32" xfId="0" applyNumberFormat="1" applyFont="1" applyFill="1" applyBorder="1" applyAlignment="1">
      <alignment horizontal="center" vertical="center" wrapText="1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39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left" vertical="top" wrapText="1"/>
    </xf>
    <xf numFmtId="0" fontId="27" fillId="11" borderId="17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36" xfId="2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41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4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1" fontId="27" fillId="11" borderId="16" xfId="0" applyNumberFormat="1" applyFont="1" applyFill="1" applyBorder="1" applyAlignment="1">
      <alignment horizontal="center" vertical="center" wrapText="1"/>
    </xf>
    <xf numFmtId="1" fontId="27" fillId="11" borderId="17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1" fontId="27" fillId="3" borderId="16" xfId="0" applyNumberFormat="1" applyFont="1" applyFill="1" applyBorder="1" applyAlignment="1">
      <alignment horizontal="center" vertical="center" wrapText="1"/>
    </xf>
    <xf numFmtId="1" fontId="27" fillId="3" borderId="19" xfId="0" applyNumberFormat="1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1" fontId="27" fillId="10" borderId="17" xfId="0" applyNumberFormat="1" applyFont="1" applyFill="1" applyBorder="1" applyAlignment="1">
      <alignment horizontal="center" vertical="center" wrapText="1"/>
    </xf>
    <xf numFmtId="1" fontId="27" fillId="10" borderId="8" xfId="0" applyNumberFormat="1" applyFont="1" applyFill="1" applyBorder="1" applyAlignment="1">
      <alignment horizontal="center" vertical="center" wrapText="1"/>
    </xf>
    <xf numFmtId="1" fontId="27" fillId="3" borderId="23" xfId="0" applyNumberFormat="1" applyFont="1" applyFill="1" applyBorder="1" applyAlignment="1">
      <alignment horizontal="center" vertical="center" wrapText="1"/>
    </xf>
    <xf numFmtId="1" fontId="27" fillId="3" borderId="24" xfId="0" applyNumberFormat="1" applyFont="1" applyFill="1" applyBorder="1" applyAlignment="1">
      <alignment horizontal="center" vertical="center" wrapText="1"/>
    </xf>
    <xf numFmtId="1" fontId="27" fillId="3" borderId="25" xfId="0" applyNumberFormat="1" applyFont="1" applyFill="1" applyBorder="1" applyAlignment="1">
      <alignment horizontal="center" vertical="center" wrapText="1"/>
    </xf>
    <xf numFmtId="1" fontId="27" fillId="3" borderId="29" xfId="0" applyNumberFormat="1" applyFont="1" applyFill="1" applyBorder="1" applyAlignment="1">
      <alignment horizontal="center" vertical="center" wrapText="1"/>
    </xf>
    <xf numFmtId="1" fontId="27" fillId="3" borderId="30" xfId="0" applyNumberFormat="1" applyFont="1" applyFill="1" applyBorder="1" applyAlignment="1">
      <alignment horizontal="center" vertical="center" wrapText="1"/>
    </xf>
    <xf numFmtId="1" fontId="27" fillId="3" borderId="31" xfId="0" applyNumberFormat="1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29" fillId="8" borderId="16" xfId="0" applyNumberFormat="1" applyFont="1" applyFill="1" applyBorder="1" applyAlignment="1">
      <alignment horizontal="center" vertical="center" wrapText="1"/>
    </xf>
    <xf numFmtId="1" fontId="29" fillId="8" borderId="17" xfId="0" applyNumberFormat="1" applyFont="1" applyFill="1" applyBorder="1" applyAlignment="1">
      <alignment horizontal="center" vertical="center" wrapText="1"/>
    </xf>
    <xf numFmtId="1" fontId="29" fillId="8" borderId="19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4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27" fillId="11" borderId="16" xfId="0" applyFont="1" applyFill="1" applyBorder="1" applyAlignment="1">
      <alignment horizontal="left" vertical="center"/>
    </xf>
    <xf numFmtId="0" fontId="27" fillId="11" borderId="17" xfId="0" applyFont="1" applyFill="1" applyBorder="1" applyAlignment="1">
      <alignment horizontal="left" vertical="center"/>
    </xf>
    <xf numFmtId="0" fontId="27" fillId="11" borderId="8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17" fillId="10" borderId="23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I19" sqref="I19:P19"/>
    </sheetView>
  </sheetViews>
  <sheetFormatPr defaultRowHeight="15" x14ac:dyDescent="0.25"/>
  <cols>
    <col min="1" max="2" width="8.28515625" style="103" customWidth="1"/>
    <col min="3" max="21" width="6" style="103" customWidth="1"/>
    <col min="22" max="22" width="7.28515625" style="103" customWidth="1"/>
    <col min="23" max="250" width="9" style="103"/>
    <col min="251" max="271" width="6.28515625" style="103" customWidth="1"/>
    <col min="272" max="272" width="6.42578125" style="103" customWidth="1"/>
    <col min="273" max="506" width="9" style="103"/>
    <col min="507" max="527" width="6.28515625" style="103" customWidth="1"/>
    <col min="528" max="528" width="6.42578125" style="103" customWidth="1"/>
    <col min="529" max="762" width="9" style="103"/>
    <col min="763" max="783" width="6.28515625" style="103" customWidth="1"/>
    <col min="784" max="784" width="6.42578125" style="103" customWidth="1"/>
    <col min="785" max="1018" width="9" style="103"/>
    <col min="1019" max="1039" width="6.28515625" style="103" customWidth="1"/>
    <col min="1040" max="1040" width="6.42578125" style="103" customWidth="1"/>
    <col min="1041" max="1274" width="9" style="103"/>
    <col min="1275" max="1295" width="6.28515625" style="103" customWidth="1"/>
    <col min="1296" max="1296" width="6.42578125" style="103" customWidth="1"/>
    <col min="1297" max="1530" width="9" style="103"/>
    <col min="1531" max="1551" width="6.28515625" style="103" customWidth="1"/>
    <col min="1552" max="1552" width="6.42578125" style="103" customWidth="1"/>
    <col min="1553" max="1786" width="9" style="103"/>
    <col min="1787" max="1807" width="6.28515625" style="103" customWidth="1"/>
    <col min="1808" max="1808" width="6.42578125" style="103" customWidth="1"/>
    <col min="1809" max="2042" width="9" style="103"/>
    <col min="2043" max="2063" width="6.28515625" style="103" customWidth="1"/>
    <col min="2064" max="2064" width="6.42578125" style="103" customWidth="1"/>
    <col min="2065" max="2298" width="9" style="103"/>
    <col min="2299" max="2319" width="6.28515625" style="103" customWidth="1"/>
    <col min="2320" max="2320" width="6.42578125" style="103" customWidth="1"/>
    <col min="2321" max="2554" width="9" style="103"/>
    <col min="2555" max="2575" width="6.28515625" style="103" customWidth="1"/>
    <col min="2576" max="2576" width="6.42578125" style="103" customWidth="1"/>
    <col min="2577" max="2810" width="9" style="103"/>
    <col min="2811" max="2831" width="6.28515625" style="103" customWidth="1"/>
    <col min="2832" max="2832" width="6.42578125" style="103" customWidth="1"/>
    <col min="2833" max="3066" width="9" style="103"/>
    <col min="3067" max="3087" width="6.28515625" style="103" customWidth="1"/>
    <col min="3088" max="3088" width="6.42578125" style="103" customWidth="1"/>
    <col min="3089" max="3322" width="9" style="103"/>
    <col min="3323" max="3343" width="6.28515625" style="103" customWidth="1"/>
    <col min="3344" max="3344" width="6.42578125" style="103" customWidth="1"/>
    <col min="3345" max="3578" width="9" style="103"/>
    <col min="3579" max="3599" width="6.28515625" style="103" customWidth="1"/>
    <col min="3600" max="3600" width="6.42578125" style="103" customWidth="1"/>
    <col min="3601" max="3834" width="9" style="103"/>
    <col min="3835" max="3855" width="6.28515625" style="103" customWidth="1"/>
    <col min="3856" max="3856" width="6.42578125" style="103" customWidth="1"/>
    <col min="3857" max="4090" width="9" style="103"/>
    <col min="4091" max="4111" width="6.28515625" style="103" customWidth="1"/>
    <col min="4112" max="4112" width="6.42578125" style="103" customWidth="1"/>
    <col min="4113" max="4346" width="9" style="103"/>
    <col min="4347" max="4367" width="6.28515625" style="103" customWidth="1"/>
    <col min="4368" max="4368" width="6.42578125" style="103" customWidth="1"/>
    <col min="4369" max="4602" width="9" style="103"/>
    <col min="4603" max="4623" width="6.28515625" style="103" customWidth="1"/>
    <col min="4624" max="4624" width="6.42578125" style="103" customWidth="1"/>
    <col min="4625" max="4858" width="9" style="103"/>
    <col min="4859" max="4879" width="6.28515625" style="103" customWidth="1"/>
    <col min="4880" max="4880" width="6.42578125" style="103" customWidth="1"/>
    <col min="4881" max="5114" width="9" style="103"/>
    <col min="5115" max="5135" width="6.28515625" style="103" customWidth="1"/>
    <col min="5136" max="5136" width="6.42578125" style="103" customWidth="1"/>
    <col min="5137" max="5370" width="9" style="103"/>
    <col min="5371" max="5391" width="6.28515625" style="103" customWidth="1"/>
    <col min="5392" max="5392" width="6.42578125" style="103" customWidth="1"/>
    <col min="5393" max="5626" width="9" style="103"/>
    <col min="5627" max="5647" width="6.28515625" style="103" customWidth="1"/>
    <col min="5648" max="5648" width="6.42578125" style="103" customWidth="1"/>
    <col min="5649" max="5882" width="9" style="103"/>
    <col min="5883" max="5903" width="6.28515625" style="103" customWidth="1"/>
    <col min="5904" max="5904" width="6.42578125" style="103" customWidth="1"/>
    <col min="5905" max="6138" width="9" style="103"/>
    <col min="6139" max="6159" width="6.28515625" style="103" customWidth="1"/>
    <col min="6160" max="6160" width="6.42578125" style="103" customWidth="1"/>
    <col min="6161" max="6394" width="9" style="103"/>
    <col min="6395" max="6415" width="6.28515625" style="103" customWidth="1"/>
    <col min="6416" max="6416" width="6.42578125" style="103" customWidth="1"/>
    <col min="6417" max="6650" width="9" style="103"/>
    <col min="6651" max="6671" width="6.28515625" style="103" customWidth="1"/>
    <col min="6672" max="6672" width="6.42578125" style="103" customWidth="1"/>
    <col min="6673" max="6906" width="9" style="103"/>
    <col min="6907" max="6927" width="6.28515625" style="103" customWidth="1"/>
    <col min="6928" max="6928" width="6.42578125" style="103" customWidth="1"/>
    <col min="6929" max="7162" width="9" style="103"/>
    <col min="7163" max="7183" width="6.28515625" style="103" customWidth="1"/>
    <col min="7184" max="7184" width="6.42578125" style="103" customWidth="1"/>
    <col min="7185" max="7418" width="9" style="103"/>
    <col min="7419" max="7439" width="6.28515625" style="103" customWidth="1"/>
    <col min="7440" max="7440" width="6.42578125" style="103" customWidth="1"/>
    <col min="7441" max="7674" width="9" style="103"/>
    <col min="7675" max="7695" width="6.28515625" style="103" customWidth="1"/>
    <col min="7696" max="7696" width="6.42578125" style="103" customWidth="1"/>
    <col min="7697" max="7930" width="9" style="103"/>
    <col min="7931" max="7951" width="6.28515625" style="103" customWidth="1"/>
    <col min="7952" max="7952" width="6.42578125" style="103" customWidth="1"/>
    <col min="7953" max="8186" width="9" style="103"/>
    <col min="8187" max="8207" width="6.28515625" style="103" customWidth="1"/>
    <col min="8208" max="8208" width="6.42578125" style="103" customWidth="1"/>
    <col min="8209" max="8442" width="9" style="103"/>
    <col min="8443" max="8463" width="6.28515625" style="103" customWidth="1"/>
    <col min="8464" max="8464" width="6.42578125" style="103" customWidth="1"/>
    <col min="8465" max="8698" width="9" style="103"/>
    <col min="8699" max="8719" width="6.28515625" style="103" customWidth="1"/>
    <col min="8720" max="8720" width="6.42578125" style="103" customWidth="1"/>
    <col min="8721" max="8954" width="9" style="103"/>
    <col min="8955" max="8975" width="6.28515625" style="103" customWidth="1"/>
    <col min="8976" max="8976" width="6.42578125" style="103" customWidth="1"/>
    <col min="8977" max="9210" width="9" style="103"/>
    <col min="9211" max="9231" width="6.28515625" style="103" customWidth="1"/>
    <col min="9232" max="9232" width="6.42578125" style="103" customWidth="1"/>
    <col min="9233" max="9466" width="9" style="103"/>
    <col min="9467" max="9487" width="6.28515625" style="103" customWidth="1"/>
    <col min="9488" max="9488" width="6.42578125" style="103" customWidth="1"/>
    <col min="9489" max="9722" width="9" style="103"/>
    <col min="9723" max="9743" width="6.28515625" style="103" customWidth="1"/>
    <col min="9744" max="9744" width="6.42578125" style="103" customWidth="1"/>
    <col min="9745" max="9978" width="9" style="103"/>
    <col min="9979" max="9999" width="6.28515625" style="103" customWidth="1"/>
    <col min="10000" max="10000" width="6.42578125" style="103" customWidth="1"/>
    <col min="10001" max="10234" width="9" style="103"/>
    <col min="10235" max="10255" width="6.28515625" style="103" customWidth="1"/>
    <col min="10256" max="10256" width="6.42578125" style="103" customWidth="1"/>
    <col min="10257" max="10490" width="9" style="103"/>
    <col min="10491" max="10511" width="6.28515625" style="103" customWidth="1"/>
    <col min="10512" max="10512" width="6.42578125" style="103" customWidth="1"/>
    <col min="10513" max="10746" width="9" style="103"/>
    <col min="10747" max="10767" width="6.28515625" style="103" customWidth="1"/>
    <col min="10768" max="10768" width="6.42578125" style="103" customWidth="1"/>
    <col min="10769" max="11002" width="9" style="103"/>
    <col min="11003" max="11023" width="6.28515625" style="103" customWidth="1"/>
    <col min="11024" max="11024" width="6.42578125" style="103" customWidth="1"/>
    <col min="11025" max="11258" width="9" style="103"/>
    <col min="11259" max="11279" width="6.28515625" style="103" customWidth="1"/>
    <col min="11280" max="11280" width="6.42578125" style="103" customWidth="1"/>
    <col min="11281" max="11514" width="9" style="103"/>
    <col min="11515" max="11535" width="6.28515625" style="103" customWidth="1"/>
    <col min="11536" max="11536" width="6.42578125" style="103" customWidth="1"/>
    <col min="11537" max="11770" width="9" style="103"/>
    <col min="11771" max="11791" width="6.28515625" style="103" customWidth="1"/>
    <col min="11792" max="11792" width="6.42578125" style="103" customWidth="1"/>
    <col min="11793" max="12026" width="9" style="103"/>
    <col min="12027" max="12047" width="6.28515625" style="103" customWidth="1"/>
    <col min="12048" max="12048" width="6.42578125" style="103" customWidth="1"/>
    <col min="12049" max="12282" width="9" style="103"/>
    <col min="12283" max="12303" width="6.28515625" style="103" customWidth="1"/>
    <col min="12304" max="12304" width="6.42578125" style="103" customWidth="1"/>
    <col min="12305" max="12538" width="9" style="103"/>
    <col min="12539" max="12559" width="6.28515625" style="103" customWidth="1"/>
    <col min="12560" max="12560" width="6.42578125" style="103" customWidth="1"/>
    <col min="12561" max="12794" width="9" style="103"/>
    <col min="12795" max="12815" width="6.28515625" style="103" customWidth="1"/>
    <col min="12816" max="12816" width="6.42578125" style="103" customWidth="1"/>
    <col min="12817" max="13050" width="9" style="103"/>
    <col min="13051" max="13071" width="6.28515625" style="103" customWidth="1"/>
    <col min="13072" max="13072" width="6.42578125" style="103" customWidth="1"/>
    <col min="13073" max="13306" width="9" style="103"/>
    <col min="13307" max="13327" width="6.28515625" style="103" customWidth="1"/>
    <col min="13328" max="13328" width="6.42578125" style="103" customWidth="1"/>
    <col min="13329" max="13562" width="9" style="103"/>
    <col min="13563" max="13583" width="6.28515625" style="103" customWidth="1"/>
    <col min="13584" max="13584" width="6.42578125" style="103" customWidth="1"/>
    <col min="13585" max="13818" width="9" style="103"/>
    <col min="13819" max="13839" width="6.28515625" style="103" customWidth="1"/>
    <col min="13840" max="13840" width="6.42578125" style="103" customWidth="1"/>
    <col min="13841" max="14074" width="9" style="103"/>
    <col min="14075" max="14095" width="6.28515625" style="103" customWidth="1"/>
    <col min="14096" max="14096" width="6.42578125" style="103" customWidth="1"/>
    <col min="14097" max="14330" width="9" style="103"/>
    <col min="14331" max="14351" width="6.28515625" style="103" customWidth="1"/>
    <col min="14352" max="14352" width="6.42578125" style="103" customWidth="1"/>
    <col min="14353" max="14586" width="9" style="103"/>
    <col min="14587" max="14607" width="6.28515625" style="103" customWidth="1"/>
    <col min="14608" max="14608" width="6.42578125" style="103" customWidth="1"/>
    <col min="14609" max="14842" width="9" style="103"/>
    <col min="14843" max="14863" width="6.28515625" style="103" customWidth="1"/>
    <col min="14864" max="14864" width="6.42578125" style="103" customWidth="1"/>
    <col min="14865" max="15098" width="9" style="103"/>
    <col min="15099" max="15119" width="6.28515625" style="103" customWidth="1"/>
    <col min="15120" max="15120" width="6.42578125" style="103" customWidth="1"/>
    <col min="15121" max="15354" width="9" style="103"/>
    <col min="15355" max="15375" width="6.28515625" style="103" customWidth="1"/>
    <col min="15376" max="15376" width="6.42578125" style="103" customWidth="1"/>
    <col min="15377" max="15610" width="9" style="103"/>
    <col min="15611" max="15631" width="6.28515625" style="103" customWidth="1"/>
    <col min="15632" max="15632" width="6.42578125" style="103" customWidth="1"/>
    <col min="15633" max="15866" width="9" style="103"/>
    <col min="15867" max="15887" width="6.28515625" style="103" customWidth="1"/>
    <col min="15888" max="15888" width="6.42578125" style="103" customWidth="1"/>
    <col min="15889" max="16122" width="9" style="103"/>
    <col min="16123" max="16143" width="6.28515625" style="103" customWidth="1"/>
    <col min="16144" max="16144" width="6.42578125" style="103" customWidth="1"/>
    <col min="16145" max="16378" width="9" style="103"/>
    <col min="16379" max="16384" width="9" style="103" customWidth="1"/>
  </cols>
  <sheetData>
    <row r="1" spans="1:22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102"/>
      <c r="L1" s="102"/>
      <c r="M1" s="204" t="s">
        <v>1</v>
      </c>
      <c r="N1" s="204"/>
      <c r="O1" s="204"/>
      <c r="P1" s="204"/>
      <c r="Q1" s="204"/>
      <c r="R1" s="204"/>
      <c r="S1" s="204"/>
      <c r="T1" s="204"/>
      <c r="U1" s="204"/>
    </row>
    <row r="2" spans="1:22" ht="15.75" x14ac:dyDescent="0.2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102"/>
      <c r="L2" s="102"/>
      <c r="M2" s="206" t="s">
        <v>2</v>
      </c>
      <c r="N2" s="206"/>
      <c r="O2" s="206"/>
      <c r="P2" s="206"/>
      <c r="Q2" s="206"/>
      <c r="R2" s="206"/>
      <c r="S2" s="206"/>
      <c r="T2" s="206"/>
      <c r="U2" s="206"/>
    </row>
    <row r="3" spans="1:22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2" ht="18.75" x14ac:dyDescent="0.3">
      <c r="A4" s="202" t="s">
        <v>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2" ht="18.75" x14ac:dyDescent="0.3">
      <c r="A5" s="202" t="s">
        <v>78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2" x14ac:dyDescent="0.25">
      <c r="A6" s="207" t="s">
        <v>131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ht="16.5" thickBot="1" x14ac:dyDescent="0.3">
      <c r="A7" s="208"/>
      <c r="B7" s="208"/>
      <c r="C7" s="128"/>
      <c r="D7" s="128"/>
    </row>
    <row r="8" spans="1:22" ht="15.75" thickTop="1" x14ac:dyDescent="0.25">
      <c r="A8" s="209" t="s">
        <v>4</v>
      </c>
      <c r="B8" s="198"/>
      <c r="C8" s="197"/>
      <c r="D8" s="198"/>
      <c r="E8" s="199" t="s">
        <v>6</v>
      </c>
      <c r="F8" s="200"/>
      <c r="G8" s="200"/>
      <c r="H8" s="201"/>
      <c r="I8" s="199" t="s">
        <v>7</v>
      </c>
      <c r="J8" s="200"/>
      <c r="K8" s="200"/>
      <c r="L8" s="200"/>
      <c r="M8" s="201"/>
      <c r="N8" s="199" t="s">
        <v>8</v>
      </c>
      <c r="O8" s="200"/>
      <c r="P8" s="200"/>
      <c r="Q8" s="201"/>
      <c r="R8" s="199" t="s">
        <v>9</v>
      </c>
      <c r="S8" s="200"/>
      <c r="T8" s="200"/>
      <c r="U8" s="201"/>
      <c r="V8" s="134" t="s">
        <v>62</v>
      </c>
    </row>
    <row r="9" spans="1:22" ht="21" x14ac:dyDescent="0.25">
      <c r="A9" s="191" t="s">
        <v>10</v>
      </c>
      <c r="B9" s="192"/>
      <c r="C9" s="108" t="s">
        <v>13</v>
      </c>
      <c r="D9" s="108" t="s">
        <v>14</v>
      </c>
      <c r="E9" s="108" t="s">
        <v>15</v>
      </c>
      <c r="F9" s="109" t="s">
        <v>16</v>
      </c>
      <c r="G9" s="109" t="s">
        <v>17</v>
      </c>
      <c r="H9" s="110" t="s">
        <v>18</v>
      </c>
      <c r="I9" s="110" t="s">
        <v>19</v>
      </c>
      <c r="J9" s="110" t="s">
        <v>20</v>
      </c>
      <c r="K9" s="110" t="s">
        <v>21</v>
      </c>
      <c r="L9" s="110" t="s">
        <v>22</v>
      </c>
      <c r="M9" s="110" t="s">
        <v>23</v>
      </c>
      <c r="N9" s="110" t="s">
        <v>24</v>
      </c>
      <c r="O9" s="110" t="s">
        <v>25</v>
      </c>
      <c r="P9" s="110" t="s">
        <v>26</v>
      </c>
      <c r="Q9" s="110" t="s">
        <v>27</v>
      </c>
      <c r="R9" s="110" t="s">
        <v>28</v>
      </c>
      <c r="S9" s="110" t="s">
        <v>29</v>
      </c>
      <c r="T9" s="110" t="s">
        <v>30</v>
      </c>
      <c r="U9" s="110" t="s">
        <v>63</v>
      </c>
      <c r="V9" s="111" t="s">
        <v>64</v>
      </c>
    </row>
    <row r="10" spans="1:22" ht="15.75" thickBot="1" x14ac:dyDescent="0.3">
      <c r="A10" s="193" t="s">
        <v>31</v>
      </c>
      <c r="B10" s="194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2">
        <v>18</v>
      </c>
      <c r="U10" s="112">
        <v>19</v>
      </c>
      <c r="V10" s="170">
        <v>20</v>
      </c>
    </row>
    <row r="11" spans="1:22" ht="16.5" thickTop="1" x14ac:dyDescent="0.25">
      <c r="A11" s="195" t="s">
        <v>32</v>
      </c>
      <c r="B11" s="11" t="s">
        <v>33</v>
      </c>
      <c r="C11" s="182" t="s">
        <v>50</v>
      </c>
      <c r="D11" s="183"/>
      <c r="E11" s="183"/>
      <c r="F11" s="184"/>
      <c r="G11" s="196" t="s">
        <v>79</v>
      </c>
      <c r="H11" s="196"/>
      <c r="I11" s="196"/>
      <c r="J11" s="71"/>
      <c r="K11" s="210" t="s">
        <v>81</v>
      </c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spans="1:22" ht="27.75" customHeight="1" x14ac:dyDescent="0.25">
      <c r="A12" s="171"/>
      <c r="B12" s="13" t="s">
        <v>35</v>
      </c>
      <c r="C12" s="220" t="s">
        <v>79</v>
      </c>
      <c r="D12" s="220"/>
      <c r="E12" s="220"/>
      <c r="F12" s="220"/>
      <c r="G12" s="220"/>
      <c r="H12" s="220"/>
      <c r="I12" s="220"/>
      <c r="J12" s="215" t="s">
        <v>50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</row>
    <row r="13" spans="1:22" ht="15.75" customHeight="1" x14ac:dyDescent="0.25">
      <c r="A13" s="171" t="s">
        <v>37</v>
      </c>
      <c r="B13" s="13" t="s">
        <v>33</v>
      </c>
      <c r="C13" s="175" t="s">
        <v>72</v>
      </c>
      <c r="D13" s="175"/>
      <c r="E13" s="175"/>
      <c r="F13" s="175"/>
      <c r="G13" s="175"/>
      <c r="H13" s="175"/>
      <c r="I13" s="175"/>
      <c r="J13" s="175"/>
      <c r="K13" s="179" t="s">
        <v>73</v>
      </c>
      <c r="L13" s="180"/>
      <c r="M13" s="180"/>
      <c r="N13" s="180"/>
      <c r="O13" s="180"/>
      <c r="P13" s="180"/>
      <c r="Q13" s="180"/>
      <c r="R13" s="181"/>
      <c r="S13" s="182" t="s">
        <v>50</v>
      </c>
      <c r="T13" s="183"/>
      <c r="U13" s="183"/>
      <c r="V13" s="214"/>
    </row>
    <row r="14" spans="1:22" ht="15.75" customHeight="1" x14ac:dyDescent="0.25">
      <c r="A14" s="171"/>
      <c r="B14" s="13" t="s">
        <v>35</v>
      </c>
      <c r="C14" s="174" t="s">
        <v>74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 t="s">
        <v>75</v>
      </c>
      <c r="Q14" s="175"/>
      <c r="R14" s="175"/>
      <c r="S14" s="175"/>
      <c r="T14" s="175"/>
      <c r="U14" s="175"/>
      <c r="V14" s="218" t="s">
        <v>50</v>
      </c>
    </row>
    <row r="15" spans="1:22" ht="15.75" customHeight="1" x14ac:dyDescent="0.25">
      <c r="A15" s="171" t="s">
        <v>38</v>
      </c>
      <c r="B15" s="13" t="s">
        <v>33</v>
      </c>
      <c r="C15" s="174" t="s">
        <v>74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73"/>
      <c r="P15" s="175" t="s">
        <v>75</v>
      </c>
      <c r="Q15" s="175"/>
      <c r="R15" s="175"/>
      <c r="S15" s="175"/>
      <c r="T15" s="175"/>
      <c r="U15" s="175"/>
      <c r="V15" s="219"/>
    </row>
    <row r="16" spans="1:22" ht="15.75" x14ac:dyDescent="0.25">
      <c r="A16" s="171"/>
      <c r="B16" s="13" t="s">
        <v>35</v>
      </c>
      <c r="C16" s="176" t="s">
        <v>76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82" t="s">
        <v>50</v>
      </c>
      <c r="T16" s="183"/>
      <c r="U16" s="183"/>
      <c r="V16" s="214"/>
    </row>
    <row r="17" spans="1:22" ht="29.25" customHeight="1" x14ac:dyDescent="0.25">
      <c r="A17" s="171" t="s">
        <v>41</v>
      </c>
      <c r="B17" s="13" t="s">
        <v>33</v>
      </c>
      <c r="C17" s="179" t="s">
        <v>125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100"/>
    </row>
    <row r="18" spans="1:22" ht="15.75" x14ac:dyDescent="0.25">
      <c r="A18" s="171"/>
      <c r="B18" s="13" t="s">
        <v>35</v>
      </c>
      <c r="C18" s="182" t="s">
        <v>50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214"/>
    </row>
    <row r="19" spans="1:22" ht="15.75" customHeight="1" x14ac:dyDescent="0.25">
      <c r="A19" s="171" t="s">
        <v>42</v>
      </c>
      <c r="B19" s="13" t="s">
        <v>33</v>
      </c>
      <c r="C19" s="182" t="s">
        <v>80</v>
      </c>
      <c r="D19" s="183"/>
      <c r="E19" s="183"/>
      <c r="F19" s="183"/>
      <c r="G19" s="183"/>
      <c r="H19" s="183"/>
      <c r="I19" s="182" t="s">
        <v>50</v>
      </c>
      <c r="J19" s="183"/>
      <c r="K19" s="183"/>
      <c r="L19" s="183"/>
      <c r="M19" s="183"/>
      <c r="N19" s="183"/>
      <c r="O19" s="183"/>
      <c r="P19" s="184"/>
      <c r="Q19" s="211" t="s">
        <v>124</v>
      </c>
      <c r="R19" s="212"/>
      <c r="S19" s="212"/>
      <c r="T19" s="212"/>
      <c r="U19" s="213"/>
      <c r="V19" s="169" t="s">
        <v>50</v>
      </c>
    </row>
    <row r="20" spans="1:22" ht="15.75" customHeight="1" x14ac:dyDescent="0.25">
      <c r="A20" s="171"/>
      <c r="B20" s="13" t="s">
        <v>35</v>
      </c>
      <c r="C20" s="182" t="s">
        <v>82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4"/>
      <c r="N20" s="182" t="s">
        <v>50</v>
      </c>
      <c r="O20" s="183"/>
      <c r="P20" s="183"/>
      <c r="Q20" s="183"/>
      <c r="R20" s="183"/>
      <c r="S20" s="183"/>
      <c r="T20" s="183"/>
      <c r="U20" s="183"/>
      <c r="V20" s="214"/>
    </row>
    <row r="21" spans="1:22" ht="15.75" x14ac:dyDescent="0.25">
      <c r="A21" s="171" t="s">
        <v>43</v>
      </c>
      <c r="B21" s="13" t="s">
        <v>33</v>
      </c>
      <c r="C21" s="185" t="s">
        <v>50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7"/>
    </row>
    <row r="22" spans="1:22" ht="16.5" thickBot="1" x14ac:dyDescent="0.3">
      <c r="A22" s="172"/>
      <c r="B22" s="19" t="s">
        <v>35</v>
      </c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</row>
    <row r="23" spans="1:22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2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173" t="s">
        <v>44</v>
      </c>
      <c r="Q24" s="173"/>
      <c r="R24" s="173"/>
      <c r="S24" s="173"/>
      <c r="T24" s="173"/>
      <c r="U24" s="173"/>
    </row>
    <row r="25" spans="1:22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177" t="s">
        <v>45</v>
      </c>
      <c r="Q25" s="177"/>
      <c r="R25" s="177"/>
      <c r="S25" s="177"/>
      <c r="T25" s="177"/>
      <c r="U25" s="177"/>
    </row>
    <row r="28" spans="1:22" ht="15.75" x14ac:dyDescent="0.25">
      <c r="R28" s="123"/>
    </row>
    <row r="29" spans="1:22" ht="15.75" x14ac:dyDescent="0.25">
      <c r="P29" s="178" t="s">
        <v>71</v>
      </c>
      <c r="Q29" s="178"/>
      <c r="R29" s="178"/>
      <c r="S29" s="178"/>
      <c r="T29" s="178"/>
      <c r="U29" s="178"/>
    </row>
  </sheetData>
  <mergeCells count="48">
    <mergeCell ref="K11:V11"/>
    <mergeCell ref="Q19:U19"/>
    <mergeCell ref="I19:P19"/>
    <mergeCell ref="N20:V20"/>
    <mergeCell ref="C18:V18"/>
    <mergeCell ref="J12:V12"/>
    <mergeCell ref="S13:V13"/>
    <mergeCell ref="S16:V16"/>
    <mergeCell ref="V14:V15"/>
    <mergeCell ref="C11:F11"/>
    <mergeCell ref="K13:R13"/>
    <mergeCell ref="C14:O14"/>
    <mergeCell ref="P14:U14"/>
    <mergeCell ref="C12:I12"/>
    <mergeCell ref="C8:D8"/>
    <mergeCell ref="E8:H8"/>
    <mergeCell ref="I8:M8"/>
    <mergeCell ref="A5:U5"/>
    <mergeCell ref="A1:J1"/>
    <mergeCell ref="M1:U1"/>
    <mergeCell ref="A2:J2"/>
    <mergeCell ref="M2:U2"/>
    <mergeCell ref="A4:U4"/>
    <mergeCell ref="N8:Q8"/>
    <mergeCell ref="R8:U8"/>
    <mergeCell ref="A6:V6"/>
    <mergeCell ref="A7:B7"/>
    <mergeCell ref="A8:B8"/>
    <mergeCell ref="A9:B9"/>
    <mergeCell ref="A10:B10"/>
    <mergeCell ref="A11:A12"/>
    <mergeCell ref="A13:A14"/>
    <mergeCell ref="C13:J13"/>
    <mergeCell ref="G11:I11"/>
    <mergeCell ref="P25:U25"/>
    <mergeCell ref="P29:U29"/>
    <mergeCell ref="C17:U17"/>
    <mergeCell ref="C20:M20"/>
    <mergeCell ref="C19:H19"/>
    <mergeCell ref="C21:V22"/>
    <mergeCell ref="A21:A22"/>
    <mergeCell ref="P24:U24"/>
    <mergeCell ref="A19:A20"/>
    <mergeCell ref="A15:A16"/>
    <mergeCell ref="C15:N15"/>
    <mergeCell ref="P15:U15"/>
    <mergeCell ref="C16:R16"/>
    <mergeCell ref="A17:A18"/>
  </mergeCells>
  <pageMargins left="0.43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M27" sqref="M27"/>
    </sheetView>
  </sheetViews>
  <sheetFormatPr defaultRowHeight="15" x14ac:dyDescent="0.25"/>
  <cols>
    <col min="1" max="22" width="6.28515625" customWidth="1"/>
    <col min="256" max="277" width="6.28515625" customWidth="1"/>
    <col min="512" max="533" width="6.28515625" customWidth="1"/>
    <col min="768" max="789" width="6.28515625" customWidth="1"/>
    <col min="1024" max="1045" width="6.28515625" customWidth="1"/>
    <col min="1280" max="1301" width="6.28515625" customWidth="1"/>
    <col min="1536" max="1557" width="6.28515625" customWidth="1"/>
    <col min="1792" max="1813" width="6.28515625" customWidth="1"/>
    <col min="2048" max="2069" width="6.28515625" customWidth="1"/>
    <col min="2304" max="2325" width="6.28515625" customWidth="1"/>
    <col min="2560" max="2581" width="6.28515625" customWidth="1"/>
    <col min="2816" max="2837" width="6.28515625" customWidth="1"/>
    <col min="3072" max="3093" width="6.28515625" customWidth="1"/>
    <col min="3328" max="3349" width="6.28515625" customWidth="1"/>
    <col min="3584" max="3605" width="6.28515625" customWidth="1"/>
    <col min="3840" max="3861" width="6.28515625" customWidth="1"/>
    <col min="4096" max="4117" width="6.28515625" customWidth="1"/>
    <col min="4352" max="4373" width="6.28515625" customWidth="1"/>
    <col min="4608" max="4629" width="6.28515625" customWidth="1"/>
    <col min="4864" max="4885" width="6.28515625" customWidth="1"/>
    <col min="5120" max="5141" width="6.28515625" customWidth="1"/>
    <col min="5376" max="5397" width="6.28515625" customWidth="1"/>
    <col min="5632" max="5653" width="6.28515625" customWidth="1"/>
    <col min="5888" max="5909" width="6.28515625" customWidth="1"/>
    <col min="6144" max="6165" width="6.28515625" customWidth="1"/>
    <col min="6400" max="6421" width="6.28515625" customWidth="1"/>
    <col min="6656" max="6677" width="6.28515625" customWidth="1"/>
    <col min="6912" max="6933" width="6.28515625" customWidth="1"/>
    <col min="7168" max="7189" width="6.28515625" customWidth="1"/>
    <col min="7424" max="7445" width="6.28515625" customWidth="1"/>
    <col min="7680" max="7701" width="6.28515625" customWidth="1"/>
    <col min="7936" max="7957" width="6.28515625" customWidth="1"/>
    <col min="8192" max="8213" width="6.28515625" customWidth="1"/>
    <col min="8448" max="8469" width="6.28515625" customWidth="1"/>
    <col min="8704" max="8725" width="6.28515625" customWidth="1"/>
    <col min="8960" max="8981" width="6.28515625" customWidth="1"/>
    <col min="9216" max="9237" width="6.28515625" customWidth="1"/>
    <col min="9472" max="9493" width="6.28515625" customWidth="1"/>
    <col min="9728" max="9749" width="6.28515625" customWidth="1"/>
    <col min="9984" max="10005" width="6.28515625" customWidth="1"/>
    <col min="10240" max="10261" width="6.28515625" customWidth="1"/>
    <col min="10496" max="10517" width="6.28515625" customWidth="1"/>
    <col min="10752" max="10773" width="6.28515625" customWidth="1"/>
    <col min="11008" max="11029" width="6.28515625" customWidth="1"/>
    <col min="11264" max="11285" width="6.28515625" customWidth="1"/>
    <col min="11520" max="11541" width="6.28515625" customWidth="1"/>
    <col min="11776" max="11797" width="6.28515625" customWidth="1"/>
    <col min="12032" max="12053" width="6.28515625" customWidth="1"/>
    <col min="12288" max="12309" width="6.28515625" customWidth="1"/>
    <col min="12544" max="12565" width="6.28515625" customWidth="1"/>
    <col min="12800" max="12821" width="6.28515625" customWidth="1"/>
    <col min="13056" max="13077" width="6.28515625" customWidth="1"/>
    <col min="13312" max="13333" width="6.28515625" customWidth="1"/>
    <col min="13568" max="13589" width="6.28515625" customWidth="1"/>
    <col min="13824" max="13845" width="6.28515625" customWidth="1"/>
    <col min="14080" max="14101" width="6.28515625" customWidth="1"/>
    <col min="14336" max="14357" width="6.28515625" customWidth="1"/>
    <col min="14592" max="14613" width="6.28515625" customWidth="1"/>
    <col min="14848" max="14869" width="6.28515625" customWidth="1"/>
    <col min="15104" max="15125" width="6.28515625" customWidth="1"/>
    <col min="15360" max="15381" width="6.28515625" customWidth="1"/>
    <col min="15616" max="15637" width="6.28515625" customWidth="1"/>
    <col min="15872" max="15893" width="6.28515625" customWidth="1"/>
    <col min="16128" max="16149" width="6.28515625" customWidth="1"/>
  </cols>
  <sheetData>
    <row r="1" spans="1:22" ht="15.75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1"/>
      <c r="N1" s="1"/>
      <c r="O1" s="415" t="s">
        <v>1</v>
      </c>
      <c r="P1" s="415"/>
      <c r="Q1" s="415"/>
      <c r="R1" s="415"/>
      <c r="S1" s="415"/>
      <c r="T1" s="415"/>
      <c r="U1" s="415"/>
      <c r="V1" s="415"/>
    </row>
    <row r="2" spans="1:22" ht="15.75" x14ac:dyDescent="0.25">
      <c r="A2" s="416" t="s">
        <v>45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"/>
      <c r="N2" s="1"/>
      <c r="O2" s="417" t="s">
        <v>2</v>
      </c>
      <c r="P2" s="417"/>
      <c r="Q2" s="417"/>
      <c r="R2" s="417"/>
      <c r="S2" s="417"/>
      <c r="T2" s="417"/>
      <c r="U2" s="417"/>
      <c r="V2" s="417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 x14ac:dyDescent="0.3">
      <c r="A4" s="418" t="s">
        <v>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</row>
    <row r="5" spans="1:22" ht="18.75" x14ac:dyDescent="0.3">
      <c r="A5" s="418" t="s">
        <v>115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</row>
    <row r="6" spans="1:22" x14ac:dyDescent="0.25">
      <c r="A6" s="346" t="s">
        <v>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</row>
    <row r="7" spans="1:22" ht="16.5" thickBot="1" x14ac:dyDescent="0.3">
      <c r="A7" s="423"/>
      <c r="B7" s="423"/>
      <c r="C7" s="66"/>
      <c r="D7" s="66"/>
      <c r="E7" s="66"/>
      <c r="F7" s="66"/>
    </row>
    <row r="8" spans="1:22" ht="15.75" thickTop="1" x14ac:dyDescent="0.25">
      <c r="A8" s="427" t="s">
        <v>4</v>
      </c>
      <c r="B8" s="428"/>
      <c r="C8" s="460" t="s">
        <v>5</v>
      </c>
      <c r="D8" s="429"/>
      <c r="E8" s="429"/>
      <c r="F8" s="428"/>
      <c r="G8" s="430" t="s">
        <v>6</v>
      </c>
      <c r="H8" s="431"/>
      <c r="I8" s="431"/>
      <c r="J8" s="432"/>
      <c r="K8" s="430" t="s">
        <v>7</v>
      </c>
      <c r="L8" s="431"/>
      <c r="M8" s="431"/>
      <c r="N8" s="431"/>
      <c r="O8" s="432"/>
      <c r="P8" s="430" t="s">
        <v>8</v>
      </c>
      <c r="Q8" s="431"/>
      <c r="R8" s="431"/>
      <c r="S8" s="432"/>
      <c r="T8" s="430" t="s">
        <v>9</v>
      </c>
      <c r="U8" s="431"/>
      <c r="V8" s="465"/>
    </row>
    <row r="9" spans="1:22" ht="21" x14ac:dyDescent="0.25">
      <c r="A9" s="419" t="s">
        <v>10</v>
      </c>
      <c r="B9" s="420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.75" thickBot="1" x14ac:dyDescent="0.3">
      <c r="A10" s="421" t="s">
        <v>31</v>
      </c>
      <c r="B10" s="42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65">
        <v>18</v>
      </c>
      <c r="U10" s="10">
        <v>19</v>
      </c>
      <c r="V10" s="93">
        <v>20</v>
      </c>
    </row>
    <row r="11" spans="1:22" ht="15.75" customHeight="1" thickTop="1" x14ac:dyDescent="0.25">
      <c r="A11" s="195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4"/>
      <c r="S11" s="94"/>
      <c r="T11" s="94"/>
      <c r="U11" s="94"/>
      <c r="V11" s="96"/>
    </row>
    <row r="12" spans="1:22" ht="15.75" x14ac:dyDescent="0.25">
      <c r="A12" s="171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61" t="s">
        <v>123</v>
      </c>
      <c r="L12" s="462"/>
      <c r="M12" s="462"/>
      <c r="N12" s="462"/>
      <c r="O12" s="462"/>
      <c r="P12" s="462"/>
      <c r="Q12" s="462"/>
      <c r="R12" s="462"/>
      <c r="S12" s="462"/>
      <c r="T12" s="462"/>
      <c r="U12" s="463"/>
      <c r="V12" s="16"/>
    </row>
    <row r="13" spans="1:22" ht="15.75" x14ac:dyDescent="0.25">
      <c r="A13" s="171" t="s">
        <v>37</v>
      </c>
      <c r="B13" s="13" t="s">
        <v>33</v>
      </c>
      <c r="C13" s="97"/>
      <c r="D13" s="17"/>
      <c r="E13" s="17"/>
      <c r="F13" s="17"/>
      <c r="G13" s="17"/>
      <c r="H13" s="17"/>
      <c r="I13" s="17"/>
      <c r="J13" s="17"/>
      <c r="K13" s="17"/>
      <c r="L13" s="17"/>
      <c r="M13" s="75"/>
      <c r="N13" s="75"/>
      <c r="O13" s="75"/>
      <c r="P13" s="75"/>
      <c r="Q13" s="75"/>
      <c r="R13" s="75"/>
      <c r="S13" s="75"/>
      <c r="T13" s="75"/>
      <c r="U13" s="75"/>
      <c r="V13" s="16"/>
    </row>
    <row r="14" spans="1:22" ht="15.75" x14ac:dyDescent="0.25">
      <c r="A14" s="171"/>
      <c r="B14" s="13" t="s">
        <v>35</v>
      </c>
      <c r="C14" s="97"/>
      <c r="D14" s="75"/>
      <c r="E14" s="75"/>
      <c r="F14" s="75"/>
      <c r="G14" s="75"/>
      <c r="H14" s="75"/>
      <c r="I14" s="75"/>
      <c r="J14" s="75"/>
      <c r="V14" s="16"/>
    </row>
    <row r="15" spans="1:22" ht="15.75" customHeight="1" x14ac:dyDescent="0.25">
      <c r="A15" s="171" t="s">
        <v>38</v>
      </c>
      <c r="B15" s="13" t="s">
        <v>33</v>
      </c>
      <c r="C15" s="97"/>
      <c r="D15" s="17"/>
      <c r="E15" s="17"/>
      <c r="F15" s="17"/>
      <c r="G15" s="17"/>
      <c r="H15" s="17"/>
      <c r="I15" s="17"/>
      <c r="J15" s="17"/>
      <c r="K15" s="17"/>
      <c r="L15" s="17"/>
      <c r="M15" s="74"/>
      <c r="N15" s="74"/>
      <c r="O15" s="74"/>
      <c r="P15" s="74"/>
      <c r="Q15" s="75"/>
      <c r="R15" s="75"/>
      <c r="S15" s="75"/>
      <c r="T15" s="75"/>
      <c r="U15" s="75"/>
      <c r="V15" s="18"/>
    </row>
    <row r="16" spans="1:22" ht="15.75" customHeight="1" x14ac:dyDescent="0.25">
      <c r="A16" s="171"/>
      <c r="B16" s="13" t="s">
        <v>35</v>
      </c>
      <c r="C16" s="97"/>
      <c r="D16" s="61"/>
      <c r="E16" s="61"/>
      <c r="F16" s="61"/>
      <c r="G16" s="61"/>
      <c r="H16" s="61"/>
      <c r="I16" s="75"/>
      <c r="J16" s="15"/>
      <c r="K16" s="461" t="s">
        <v>126</v>
      </c>
      <c r="L16" s="462"/>
      <c r="M16" s="462"/>
      <c r="N16" s="462"/>
      <c r="O16" s="462"/>
      <c r="P16" s="462"/>
      <c r="Q16" s="462"/>
      <c r="R16" s="462"/>
      <c r="S16" s="462"/>
      <c r="T16" s="462"/>
      <c r="U16" s="463"/>
      <c r="V16" s="18"/>
    </row>
    <row r="17" spans="1:22" ht="15.75" customHeight="1" x14ac:dyDescent="0.25">
      <c r="A17" s="171" t="s">
        <v>41</v>
      </c>
      <c r="B17" s="13" t="s">
        <v>33</v>
      </c>
      <c r="C17" s="444" t="s">
        <v>113</v>
      </c>
      <c r="D17" s="444"/>
      <c r="E17" s="444"/>
      <c r="F17" s="444"/>
      <c r="G17" s="444"/>
      <c r="H17" s="444"/>
      <c r="I17" s="444"/>
      <c r="J17" s="444"/>
      <c r="K17" s="75"/>
      <c r="L17" s="75"/>
      <c r="M17" s="75"/>
      <c r="N17" s="75"/>
      <c r="O17" s="75"/>
      <c r="P17" s="75"/>
      <c r="Q17" s="75"/>
      <c r="R17" s="75"/>
      <c r="S17" s="75"/>
      <c r="T17" s="15"/>
      <c r="U17" s="15"/>
      <c r="V17" s="98"/>
    </row>
    <row r="18" spans="1:22" ht="15.75" customHeight="1" x14ac:dyDescent="0.25">
      <c r="A18" s="171"/>
      <c r="B18" s="13" t="s">
        <v>35</v>
      </c>
      <c r="C18" s="464" t="s">
        <v>114</v>
      </c>
      <c r="D18" s="464"/>
      <c r="E18" s="464"/>
      <c r="F18" s="464"/>
      <c r="G18" s="464"/>
      <c r="H18" s="464"/>
      <c r="I18" s="464"/>
      <c r="J18" s="464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98"/>
    </row>
    <row r="19" spans="1:22" ht="15.75" customHeight="1" x14ac:dyDescent="0.25">
      <c r="A19" s="171" t="s">
        <v>42</v>
      </c>
      <c r="B19" s="13" t="s">
        <v>33</v>
      </c>
      <c r="C19" s="147" t="s">
        <v>116</v>
      </c>
      <c r="D19" s="148"/>
      <c r="E19" s="148"/>
      <c r="F19" s="148"/>
      <c r="G19" s="148"/>
      <c r="H19" s="148"/>
      <c r="I19" s="148"/>
      <c r="J19" s="148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98"/>
    </row>
    <row r="20" spans="1:22" ht="15.75" customHeight="1" x14ac:dyDescent="0.25">
      <c r="A20" s="171"/>
      <c r="B20" s="13" t="s">
        <v>35</v>
      </c>
      <c r="C20" s="149" t="s">
        <v>117</v>
      </c>
      <c r="D20" s="150"/>
      <c r="E20" s="150"/>
      <c r="F20" s="150"/>
      <c r="G20" s="150"/>
      <c r="H20" s="150"/>
      <c r="I20" s="150"/>
      <c r="J20" s="150"/>
      <c r="K20" s="461" t="s">
        <v>127</v>
      </c>
      <c r="L20" s="462"/>
      <c r="M20" s="462"/>
      <c r="N20" s="462"/>
      <c r="O20" s="462"/>
      <c r="P20" s="462"/>
      <c r="Q20" s="462"/>
      <c r="R20" s="462"/>
      <c r="S20" s="462"/>
      <c r="T20" s="462"/>
      <c r="U20" s="463"/>
      <c r="V20" s="98"/>
    </row>
    <row r="21" spans="1:22" ht="15.75" x14ac:dyDescent="0.25">
      <c r="A21" s="171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8"/>
    </row>
    <row r="22" spans="1:22" ht="16.5" thickBot="1" x14ac:dyDescent="0.3">
      <c r="A22" s="172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99"/>
    </row>
    <row r="23" spans="1:22" ht="16.5" thickTop="1" x14ac:dyDescent="0.25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400" t="s">
        <v>44</v>
      </c>
      <c r="S24" s="400"/>
      <c r="T24" s="400"/>
      <c r="U24" s="400"/>
      <c r="V24" s="400"/>
    </row>
    <row r="25" spans="1:22" ht="15.75" x14ac:dyDescent="0.2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20" t="s">
        <v>45</v>
      </c>
      <c r="S25" s="320"/>
      <c r="T25" s="320"/>
      <c r="U25" s="320"/>
      <c r="V25" s="320"/>
    </row>
    <row r="28" spans="1:22" ht="15.75" x14ac:dyDescent="0.25">
      <c r="T28" s="29"/>
    </row>
    <row r="29" spans="1:22" ht="15.75" x14ac:dyDescent="0.25">
      <c r="R29" s="321" t="s">
        <v>71</v>
      </c>
      <c r="S29" s="321"/>
      <c r="T29" s="321"/>
      <c r="U29" s="321"/>
      <c r="V29" s="321"/>
    </row>
  </sheetData>
  <mergeCells count="30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R24:V24"/>
    <mergeCell ref="R25:V25"/>
    <mergeCell ref="R29:V29"/>
    <mergeCell ref="K12:U12"/>
    <mergeCell ref="K16:U16"/>
    <mergeCell ref="K20:U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0" workbookViewId="0">
      <selection activeCell="H29" sqref="H29"/>
    </sheetView>
  </sheetViews>
  <sheetFormatPr defaultRowHeight="15" x14ac:dyDescent="0.25"/>
  <cols>
    <col min="1" max="2" width="6.28515625" style="103" customWidth="1"/>
    <col min="3" max="21" width="6" style="103" customWidth="1"/>
    <col min="22" max="22" width="7.28515625" style="103" customWidth="1"/>
    <col min="23" max="23" width="9.85546875" style="103" bestFit="1" customWidth="1"/>
    <col min="24" max="255" width="9.140625" style="103"/>
    <col min="256" max="276" width="6.28515625" style="103" customWidth="1"/>
    <col min="277" max="277" width="6.42578125" style="103" customWidth="1"/>
    <col min="278" max="511" width="9.140625" style="103"/>
    <col min="512" max="532" width="6.28515625" style="103" customWidth="1"/>
    <col min="533" max="533" width="6.42578125" style="103" customWidth="1"/>
    <col min="534" max="767" width="9.140625" style="103"/>
    <col min="768" max="788" width="6.28515625" style="103" customWidth="1"/>
    <col min="789" max="789" width="6.42578125" style="103" customWidth="1"/>
    <col min="790" max="1023" width="9.140625" style="103"/>
    <col min="1024" max="1044" width="6.28515625" style="103" customWidth="1"/>
    <col min="1045" max="1045" width="6.42578125" style="103" customWidth="1"/>
    <col min="1046" max="1279" width="9.140625" style="103"/>
    <col min="1280" max="1300" width="6.28515625" style="103" customWidth="1"/>
    <col min="1301" max="1301" width="6.42578125" style="103" customWidth="1"/>
    <col min="1302" max="1535" width="9.140625" style="103"/>
    <col min="1536" max="1556" width="6.28515625" style="103" customWidth="1"/>
    <col min="1557" max="1557" width="6.42578125" style="103" customWidth="1"/>
    <col min="1558" max="1791" width="9.140625" style="103"/>
    <col min="1792" max="1812" width="6.28515625" style="103" customWidth="1"/>
    <col min="1813" max="1813" width="6.42578125" style="103" customWidth="1"/>
    <col min="1814" max="2047" width="9.140625" style="103"/>
    <col min="2048" max="2068" width="6.28515625" style="103" customWidth="1"/>
    <col min="2069" max="2069" width="6.42578125" style="103" customWidth="1"/>
    <col min="2070" max="2303" width="9.140625" style="103"/>
    <col min="2304" max="2324" width="6.28515625" style="103" customWidth="1"/>
    <col min="2325" max="2325" width="6.42578125" style="103" customWidth="1"/>
    <col min="2326" max="2559" width="9.140625" style="103"/>
    <col min="2560" max="2580" width="6.28515625" style="103" customWidth="1"/>
    <col min="2581" max="2581" width="6.42578125" style="103" customWidth="1"/>
    <col min="2582" max="2815" width="9.140625" style="103"/>
    <col min="2816" max="2836" width="6.28515625" style="103" customWidth="1"/>
    <col min="2837" max="2837" width="6.42578125" style="103" customWidth="1"/>
    <col min="2838" max="3071" width="9.140625" style="103"/>
    <col min="3072" max="3092" width="6.28515625" style="103" customWidth="1"/>
    <col min="3093" max="3093" width="6.42578125" style="103" customWidth="1"/>
    <col min="3094" max="3327" width="9.140625" style="103"/>
    <col min="3328" max="3348" width="6.28515625" style="103" customWidth="1"/>
    <col min="3349" max="3349" width="6.42578125" style="103" customWidth="1"/>
    <col min="3350" max="3583" width="9.140625" style="103"/>
    <col min="3584" max="3604" width="6.28515625" style="103" customWidth="1"/>
    <col min="3605" max="3605" width="6.42578125" style="103" customWidth="1"/>
    <col min="3606" max="3839" width="9.140625" style="103"/>
    <col min="3840" max="3860" width="6.28515625" style="103" customWidth="1"/>
    <col min="3861" max="3861" width="6.42578125" style="103" customWidth="1"/>
    <col min="3862" max="4095" width="9.140625" style="103"/>
    <col min="4096" max="4116" width="6.28515625" style="103" customWidth="1"/>
    <col min="4117" max="4117" width="6.42578125" style="103" customWidth="1"/>
    <col min="4118" max="4351" width="9.140625" style="103"/>
    <col min="4352" max="4372" width="6.28515625" style="103" customWidth="1"/>
    <col min="4373" max="4373" width="6.42578125" style="103" customWidth="1"/>
    <col min="4374" max="4607" width="9.140625" style="103"/>
    <col min="4608" max="4628" width="6.28515625" style="103" customWidth="1"/>
    <col min="4629" max="4629" width="6.42578125" style="103" customWidth="1"/>
    <col min="4630" max="4863" width="9.140625" style="103"/>
    <col min="4864" max="4884" width="6.28515625" style="103" customWidth="1"/>
    <col min="4885" max="4885" width="6.42578125" style="103" customWidth="1"/>
    <col min="4886" max="5119" width="9.140625" style="103"/>
    <col min="5120" max="5140" width="6.28515625" style="103" customWidth="1"/>
    <col min="5141" max="5141" width="6.42578125" style="103" customWidth="1"/>
    <col min="5142" max="5375" width="9.140625" style="103"/>
    <col min="5376" max="5396" width="6.28515625" style="103" customWidth="1"/>
    <col min="5397" max="5397" width="6.42578125" style="103" customWidth="1"/>
    <col min="5398" max="5631" width="9.140625" style="103"/>
    <col min="5632" max="5652" width="6.28515625" style="103" customWidth="1"/>
    <col min="5653" max="5653" width="6.42578125" style="103" customWidth="1"/>
    <col min="5654" max="5887" width="9.140625" style="103"/>
    <col min="5888" max="5908" width="6.28515625" style="103" customWidth="1"/>
    <col min="5909" max="5909" width="6.42578125" style="103" customWidth="1"/>
    <col min="5910" max="6143" width="9.140625" style="103"/>
    <col min="6144" max="6164" width="6.28515625" style="103" customWidth="1"/>
    <col min="6165" max="6165" width="6.42578125" style="103" customWidth="1"/>
    <col min="6166" max="6399" width="9.140625" style="103"/>
    <col min="6400" max="6420" width="6.28515625" style="103" customWidth="1"/>
    <col min="6421" max="6421" width="6.42578125" style="103" customWidth="1"/>
    <col min="6422" max="6655" width="9.140625" style="103"/>
    <col min="6656" max="6676" width="6.28515625" style="103" customWidth="1"/>
    <col min="6677" max="6677" width="6.42578125" style="103" customWidth="1"/>
    <col min="6678" max="6911" width="9.140625" style="103"/>
    <col min="6912" max="6932" width="6.28515625" style="103" customWidth="1"/>
    <col min="6933" max="6933" width="6.42578125" style="103" customWidth="1"/>
    <col min="6934" max="7167" width="9.140625" style="103"/>
    <col min="7168" max="7188" width="6.28515625" style="103" customWidth="1"/>
    <col min="7189" max="7189" width="6.42578125" style="103" customWidth="1"/>
    <col min="7190" max="7423" width="9.140625" style="103"/>
    <col min="7424" max="7444" width="6.28515625" style="103" customWidth="1"/>
    <col min="7445" max="7445" width="6.42578125" style="103" customWidth="1"/>
    <col min="7446" max="7679" width="9.140625" style="103"/>
    <col min="7680" max="7700" width="6.28515625" style="103" customWidth="1"/>
    <col min="7701" max="7701" width="6.42578125" style="103" customWidth="1"/>
    <col min="7702" max="7935" width="9.140625" style="103"/>
    <col min="7936" max="7956" width="6.28515625" style="103" customWidth="1"/>
    <col min="7957" max="7957" width="6.42578125" style="103" customWidth="1"/>
    <col min="7958" max="8191" width="9.140625" style="103"/>
    <col min="8192" max="8212" width="6.28515625" style="103" customWidth="1"/>
    <col min="8213" max="8213" width="6.42578125" style="103" customWidth="1"/>
    <col min="8214" max="8447" width="9.140625" style="103"/>
    <col min="8448" max="8468" width="6.28515625" style="103" customWidth="1"/>
    <col min="8469" max="8469" width="6.42578125" style="103" customWidth="1"/>
    <col min="8470" max="8703" width="9.140625" style="103"/>
    <col min="8704" max="8724" width="6.28515625" style="103" customWidth="1"/>
    <col min="8725" max="8725" width="6.42578125" style="103" customWidth="1"/>
    <col min="8726" max="8959" width="9.140625" style="103"/>
    <col min="8960" max="8980" width="6.28515625" style="103" customWidth="1"/>
    <col min="8981" max="8981" width="6.42578125" style="103" customWidth="1"/>
    <col min="8982" max="9215" width="9.140625" style="103"/>
    <col min="9216" max="9236" width="6.28515625" style="103" customWidth="1"/>
    <col min="9237" max="9237" width="6.42578125" style="103" customWidth="1"/>
    <col min="9238" max="9471" width="9.140625" style="103"/>
    <col min="9472" max="9492" width="6.28515625" style="103" customWidth="1"/>
    <col min="9493" max="9493" width="6.42578125" style="103" customWidth="1"/>
    <col min="9494" max="9727" width="9.140625" style="103"/>
    <col min="9728" max="9748" width="6.28515625" style="103" customWidth="1"/>
    <col min="9749" max="9749" width="6.42578125" style="103" customWidth="1"/>
    <col min="9750" max="9983" width="9.140625" style="103"/>
    <col min="9984" max="10004" width="6.28515625" style="103" customWidth="1"/>
    <col min="10005" max="10005" width="6.42578125" style="103" customWidth="1"/>
    <col min="10006" max="10239" width="9.140625" style="103"/>
    <col min="10240" max="10260" width="6.28515625" style="103" customWidth="1"/>
    <col min="10261" max="10261" width="6.42578125" style="103" customWidth="1"/>
    <col min="10262" max="10495" width="9.140625" style="103"/>
    <col min="10496" max="10516" width="6.28515625" style="103" customWidth="1"/>
    <col min="10517" max="10517" width="6.42578125" style="103" customWidth="1"/>
    <col min="10518" max="10751" width="9.140625" style="103"/>
    <col min="10752" max="10772" width="6.28515625" style="103" customWidth="1"/>
    <col min="10773" max="10773" width="6.42578125" style="103" customWidth="1"/>
    <col min="10774" max="11007" width="9.140625" style="103"/>
    <col min="11008" max="11028" width="6.28515625" style="103" customWidth="1"/>
    <col min="11029" max="11029" width="6.42578125" style="103" customWidth="1"/>
    <col min="11030" max="11263" width="9.140625" style="103"/>
    <col min="11264" max="11284" width="6.28515625" style="103" customWidth="1"/>
    <col min="11285" max="11285" width="6.42578125" style="103" customWidth="1"/>
    <col min="11286" max="11519" width="9.140625" style="103"/>
    <col min="11520" max="11540" width="6.28515625" style="103" customWidth="1"/>
    <col min="11541" max="11541" width="6.42578125" style="103" customWidth="1"/>
    <col min="11542" max="11775" width="9.140625" style="103"/>
    <col min="11776" max="11796" width="6.28515625" style="103" customWidth="1"/>
    <col min="11797" max="11797" width="6.42578125" style="103" customWidth="1"/>
    <col min="11798" max="12031" width="9.140625" style="103"/>
    <col min="12032" max="12052" width="6.28515625" style="103" customWidth="1"/>
    <col min="12053" max="12053" width="6.42578125" style="103" customWidth="1"/>
    <col min="12054" max="12287" width="9.140625" style="103"/>
    <col min="12288" max="12308" width="6.28515625" style="103" customWidth="1"/>
    <col min="12309" max="12309" width="6.42578125" style="103" customWidth="1"/>
    <col min="12310" max="12543" width="9.140625" style="103"/>
    <col min="12544" max="12564" width="6.28515625" style="103" customWidth="1"/>
    <col min="12565" max="12565" width="6.42578125" style="103" customWidth="1"/>
    <col min="12566" max="12799" width="9.140625" style="103"/>
    <col min="12800" max="12820" width="6.28515625" style="103" customWidth="1"/>
    <col min="12821" max="12821" width="6.42578125" style="103" customWidth="1"/>
    <col min="12822" max="13055" width="9.140625" style="103"/>
    <col min="13056" max="13076" width="6.28515625" style="103" customWidth="1"/>
    <col min="13077" max="13077" width="6.42578125" style="103" customWidth="1"/>
    <col min="13078" max="13311" width="9.140625" style="103"/>
    <col min="13312" max="13332" width="6.28515625" style="103" customWidth="1"/>
    <col min="13333" max="13333" width="6.42578125" style="103" customWidth="1"/>
    <col min="13334" max="13567" width="9.140625" style="103"/>
    <col min="13568" max="13588" width="6.28515625" style="103" customWidth="1"/>
    <col min="13589" max="13589" width="6.42578125" style="103" customWidth="1"/>
    <col min="13590" max="13823" width="9.140625" style="103"/>
    <col min="13824" max="13844" width="6.28515625" style="103" customWidth="1"/>
    <col min="13845" max="13845" width="6.42578125" style="103" customWidth="1"/>
    <col min="13846" max="14079" width="9.140625" style="103"/>
    <col min="14080" max="14100" width="6.28515625" style="103" customWidth="1"/>
    <col min="14101" max="14101" width="6.42578125" style="103" customWidth="1"/>
    <col min="14102" max="14335" width="9.140625" style="103"/>
    <col min="14336" max="14356" width="6.28515625" style="103" customWidth="1"/>
    <col min="14357" max="14357" width="6.42578125" style="103" customWidth="1"/>
    <col min="14358" max="14591" width="9.140625" style="103"/>
    <col min="14592" max="14612" width="6.28515625" style="103" customWidth="1"/>
    <col min="14613" max="14613" width="6.42578125" style="103" customWidth="1"/>
    <col min="14614" max="14847" width="9.140625" style="103"/>
    <col min="14848" max="14868" width="6.28515625" style="103" customWidth="1"/>
    <col min="14869" max="14869" width="6.42578125" style="103" customWidth="1"/>
    <col min="14870" max="15103" width="9.140625" style="103"/>
    <col min="15104" max="15124" width="6.28515625" style="103" customWidth="1"/>
    <col min="15125" max="15125" width="6.42578125" style="103" customWidth="1"/>
    <col min="15126" max="15359" width="9.140625" style="103"/>
    <col min="15360" max="15380" width="6.28515625" style="103" customWidth="1"/>
    <col min="15381" max="15381" width="6.42578125" style="103" customWidth="1"/>
    <col min="15382" max="15615" width="9.140625" style="103"/>
    <col min="15616" max="15636" width="6.28515625" style="103" customWidth="1"/>
    <col min="15637" max="15637" width="6.42578125" style="103" customWidth="1"/>
    <col min="15638" max="15871" width="9.140625" style="103"/>
    <col min="15872" max="15892" width="6.28515625" style="103" customWidth="1"/>
    <col min="15893" max="15893" width="6.42578125" style="103" customWidth="1"/>
    <col min="15894" max="16127" width="9.140625" style="103"/>
    <col min="16128" max="16148" width="6.28515625" style="103" customWidth="1"/>
    <col min="16149" max="16149" width="6.42578125" style="103" customWidth="1"/>
    <col min="16150" max="16383" width="9.140625" style="103"/>
    <col min="16384" max="16384" width="9" style="103" customWidth="1"/>
  </cols>
  <sheetData>
    <row r="1" spans="1:24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102"/>
      <c r="L1" s="102"/>
      <c r="M1" s="204" t="s">
        <v>1</v>
      </c>
      <c r="N1" s="204"/>
      <c r="O1" s="204"/>
      <c r="P1" s="204"/>
      <c r="Q1" s="204"/>
      <c r="R1" s="204"/>
      <c r="S1" s="204"/>
      <c r="T1" s="204"/>
      <c r="U1" s="204"/>
    </row>
    <row r="2" spans="1:24" ht="15.75" x14ac:dyDescent="0.2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102"/>
      <c r="L2" s="102"/>
      <c r="M2" s="206" t="s">
        <v>2</v>
      </c>
      <c r="N2" s="206"/>
      <c r="O2" s="206"/>
      <c r="P2" s="206"/>
      <c r="Q2" s="206"/>
      <c r="R2" s="206"/>
      <c r="S2" s="206"/>
      <c r="T2" s="206"/>
      <c r="U2" s="206"/>
    </row>
    <row r="3" spans="1:24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4" ht="18.75" x14ac:dyDescent="0.3">
      <c r="A4" s="202" t="s">
        <v>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4" ht="18.75" x14ac:dyDescent="0.3">
      <c r="A5" s="202" t="s">
        <v>135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4" x14ac:dyDescent="0.25">
      <c r="A6" s="207" t="s">
        <v>131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103" t="s">
        <v>130</v>
      </c>
    </row>
    <row r="7" spans="1:24" ht="16.5" thickBot="1" x14ac:dyDescent="0.3">
      <c r="A7" s="208"/>
      <c r="B7" s="208"/>
      <c r="C7" s="161"/>
      <c r="D7" s="161"/>
    </row>
    <row r="8" spans="1:24" ht="15.75" thickTop="1" x14ac:dyDescent="0.25">
      <c r="A8" s="209" t="s">
        <v>4</v>
      </c>
      <c r="B8" s="198"/>
      <c r="C8" s="197"/>
      <c r="D8" s="198"/>
      <c r="E8" s="199" t="s">
        <v>6</v>
      </c>
      <c r="F8" s="200"/>
      <c r="G8" s="200"/>
      <c r="H8" s="201"/>
      <c r="I8" s="199" t="s">
        <v>7</v>
      </c>
      <c r="J8" s="200"/>
      <c r="K8" s="200"/>
      <c r="L8" s="200"/>
      <c r="M8" s="201"/>
      <c r="N8" s="199" t="s">
        <v>8</v>
      </c>
      <c r="O8" s="200"/>
      <c r="P8" s="200"/>
      <c r="Q8" s="201"/>
      <c r="R8" s="199" t="s">
        <v>9</v>
      </c>
      <c r="S8" s="200"/>
      <c r="T8" s="200"/>
      <c r="U8" s="201"/>
      <c r="V8" s="134" t="s">
        <v>62</v>
      </c>
    </row>
    <row r="9" spans="1:24" ht="21" x14ac:dyDescent="0.25">
      <c r="A9" s="191" t="s">
        <v>10</v>
      </c>
      <c r="B9" s="192"/>
      <c r="C9" s="108" t="s">
        <v>13</v>
      </c>
      <c r="D9" s="108" t="s">
        <v>14</v>
      </c>
      <c r="E9" s="108" t="s">
        <v>15</v>
      </c>
      <c r="F9" s="109" t="s">
        <v>16</v>
      </c>
      <c r="G9" s="109" t="s">
        <v>17</v>
      </c>
      <c r="H9" s="110" t="s">
        <v>18</v>
      </c>
      <c r="I9" s="110" t="s">
        <v>19</v>
      </c>
      <c r="J9" s="110" t="s">
        <v>20</v>
      </c>
      <c r="K9" s="110" t="s">
        <v>21</v>
      </c>
      <c r="L9" s="110" t="s">
        <v>22</v>
      </c>
      <c r="M9" s="110" t="s">
        <v>23</v>
      </c>
      <c r="N9" s="110" t="s">
        <v>24</v>
      </c>
      <c r="O9" s="110" t="s">
        <v>25</v>
      </c>
      <c r="P9" s="110" t="s">
        <v>26</v>
      </c>
      <c r="Q9" s="110" t="s">
        <v>27</v>
      </c>
      <c r="R9" s="110" t="s">
        <v>28</v>
      </c>
      <c r="S9" s="110" t="s">
        <v>29</v>
      </c>
      <c r="T9" s="110" t="s">
        <v>30</v>
      </c>
      <c r="U9" s="110" t="s">
        <v>63</v>
      </c>
      <c r="V9" s="111" t="s">
        <v>64</v>
      </c>
    </row>
    <row r="10" spans="1:24" ht="15.75" thickBot="1" x14ac:dyDescent="0.3">
      <c r="A10" s="193" t="s">
        <v>31</v>
      </c>
      <c r="B10" s="194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39">
        <v>9</v>
      </c>
      <c r="L10" s="139">
        <v>10</v>
      </c>
      <c r="M10" s="139">
        <v>11</v>
      </c>
      <c r="N10" s="139">
        <v>12</v>
      </c>
      <c r="O10" s="139">
        <v>13</v>
      </c>
      <c r="P10" s="139">
        <v>14</v>
      </c>
      <c r="Q10" s="139">
        <v>15</v>
      </c>
      <c r="R10" s="139">
        <v>16</v>
      </c>
      <c r="S10" s="139">
        <v>17</v>
      </c>
      <c r="T10" s="139">
        <v>18</v>
      </c>
      <c r="U10" s="139">
        <v>19</v>
      </c>
      <c r="V10" s="140">
        <v>20</v>
      </c>
    </row>
    <row r="11" spans="1:24" ht="16.5" thickTop="1" x14ac:dyDescent="0.25">
      <c r="A11" s="195"/>
      <c r="B11" s="11"/>
      <c r="C11" s="71"/>
      <c r="D11" s="71"/>
      <c r="E11" s="71"/>
      <c r="F11" s="71"/>
      <c r="G11" s="196"/>
      <c r="H11" s="196"/>
      <c r="I11" s="196"/>
      <c r="J11" s="7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4" ht="27.75" customHeight="1" x14ac:dyDescent="0.25">
      <c r="A12" s="171"/>
      <c r="B12" s="165"/>
      <c r="C12" s="220"/>
      <c r="D12" s="220"/>
      <c r="E12" s="220"/>
      <c r="F12" s="220"/>
      <c r="G12" s="220"/>
      <c r="H12" s="220"/>
      <c r="I12" s="220"/>
      <c r="J12" s="153"/>
      <c r="K12" s="71"/>
      <c r="L12" s="71"/>
      <c r="M12" s="71"/>
      <c r="N12" s="71"/>
      <c r="O12" s="71"/>
      <c r="P12" s="71"/>
      <c r="Q12" s="211"/>
      <c r="R12" s="212"/>
      <c r="S12" s="212"/>
      <c r="T12" s="212"/>
      <c r="U12" s="213"/>
      <c r="V12" s="144"/>
      <c r="W12" s="141"/>
      <c r="X12" s="141"/>
    </row>
    <row r="13" spans="1:24" ht="15.75" customHeight="1" x14ac:dyDescent="0.25">
      <c r="A13" s="171"/>
      <c r="B13" s="165"/>
      <c r="C13" s="175"/>
      <c r="D13" s="175"/>
      <c r="E13" s="175"/>
      <c r="F13" s="175"/>
      <c r="G13" s="175"/>
      <c r="H13" s="175"/>
      <c r="I13" s="175"/>
      <c r="J13" s="175"/>
      <c r="K13" s="179"/>
      <c r="L13" s="180"/>
      <c r="M13" s="180"/>
      <c r="N13" s="180"/>
      <c r="O13" s="180"/>
      <c r="P13" s="180"/>
      <c r="Q13" s="180"/>
      <c r="R13" s="181"/>
      <c r="T13" s="72"/>
      <c r="U13" s="72"/>
      <c r="V13" s="144"/>
    </row>
    <row r="14" spans="1:24" ht="15.75" customHeight="1" x14ac:dyDescent="0.25">
      <c r="A14" s="171"/>
      <c r="B14" s="165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175"/>
      <c r="R14" s="175"/>
      <c r="S14" s="175"/>
      <c r="T14" s="175"/>
      <c r="U14" s="175"/>
      <c r="V14" s="100"/>
    </row>
    <row r="15" spans="1:24" ht="15.75" customHeight="1" x14ac:dyDescent="0.25">
      <c r="A15" s="171" t="s">
        <v>37</v>
      </c>
      <c r="B15" s="165"/>
      <c r="C15" s="162"/>
      <c r="D15" s="162"/>
      <c r="E15" s="162"/>
      <c r="F15" s="162"/>
      <c r="G15" s="162"/>
      <c r="H15" s="221" t="s">
        <v>134</v>
      </c>
      <c r="I15" s="222"/>
      <c r="J15" s="162"/>
      <c r="K15" s="162"/>
      <c r="L15" s="162"/>
      <c r="M15" s="162"/>
      <c r="N15" s="162"/>
      <c r="O15" s="162"/>
      <c r="P15" s="163"/>
      <c r="Q15" s="163"/>
      <c r="R15" s="163"/>
      <c r="S15" s="163"/>
      <c r="T15" s="163"/>
      <c r="U15" s="163"/>
      <c r="V15" s="100"/>
    </row>
    <row r="16" spans="1:24" ht="15.75" customHeight="1" x14ac:dyDescent="0.25">
      <c r="A16" s="171"/>
      <c r="B16" s="165"/>
      <c r="C16" s="162"/>
      <c r="D16" s="162"/>
      <c r="E16" s="162"/>
      <c r="F16" s="162"/>
      <c r="G16" s="162"/>
      <c r="H16" s="223"/>
      <c r="I16" s="224"/>
      <c r="J16" s="162"/>
      <c r="K16" s="162"/>
      <c r="L16" s="162"/>
      <c r="M16" s="162"/>
      <c r="N16" s="162"/>
      <c r="O16" s="162"/>
      <c r="P16" s="163"/>
      <c r="Q16" s="163"/>
      <c r="R16" s="163"/>
      <c r="S16" s="163"/>
      <c r="T16" s="163"/>
      <c r="U16" s="163"/>
      <c r="V16" s="100"/>
    </row>
    <row r="17" spans="1:24" ht="15.75" customHeight="1" x14ac:dyDescent="0.25">
      <c r="A17" s="171"/>
      <c r="B17" s="165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73"/>
      <c r="P17" s="175"/>
      <c r="Q17" s="175"/>
      <c r="R17" s="175"/>
      <c r="S17" s="175"/>
      <c r="T17" s="175"/>
      <c r="U17" s="175"/>
      <c r="V17" s="100"/>
    </row>
    <row r="18" spans="1:24" ht="15.75" x14ac:dyDescent="0.25">
      <c r="A18" s="171"/>
      <c r="B18" s="16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71"/>
      <c r="T18" s="71"/>
      <c r="U18" s="71"/>
      <c r="V18" s="100"/>
    </row>
    <row r="19" spans="1:24" ht="29.25" customHeight="1" x14ac:dyDescent="0.25">
      <c r="A19" s="171" t="s">
        <v>41</v>
      </c>
      <c r="B19" s="165" t="s">
        <v>33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  <c r="V19" s="100"/>
      <c r="X19" s="103">
        <f>105/30</f>
        <v>3.5</v>
      </c>
    </row>
    <row r="20" spans="1:24" ht="15.75" x14ac:dyDescent="0.25">
      <c r="A20" s="171"/>
      <c r="B20" s="165" t="s">
        <v>35</v>
      </c>
      <c r="C20" s="71"/>
      <c r="D20" s="71"/>
      <c r="E20" s="71"/>
      <c r="F20" s="71"/>
      <c r="G20" s="158"/>
      <c r="H20" s="225" t="s">
        <v>134</v>
      </c>
      <c r="I20" s="226"/>
      <c r="J20" s="71"/>
      <c r="K20" s="71"/>
      <c r="L20" s="71"/>
      <c r="M20" s="71"/>
      <c r="N20" s="71"/>
      <c r="O20" s="71"/>
      <c r="P20" s="71"/>
      <c r="Q20" s="71"/>
      <c r="R20" s="71"/>
      <c r="S20" s="73"/>
      <c r="T20" s="73"/>
      <c r="U20" s="73"/>
      <c r="V20" s="100"/>
      <c r="X20" s="103">
        <f>120/30</f>
        <v>4</v>
      </c>
    </row>
    <row r="21" spans="1:24" ht="15.75" x14ac:dyDescent="0.25">
      <c r="A21" s="164"/>
      <c r="B21" s="165" t="s">
        <v>84</v>
      </c>
      <c r="C21" s="158"/>
      <c r="D21" s="157"/>
      <c r="E21" s="157"/>
      <c r="F21" s="157"/>
      <c r="G21" s="157"/>
      <c r="H21" s="227"/>
      <c r="I21" s="228"/>
      <c r="J21" s="71"/>
      <c r="K21" s="158"/>
      <c r="L21" s="157"/>
      <c r="M21" s="157"/>
      <c r="N21" s="157"/>
      <c r="O21" s="157"/>
      <c r="P21" s="157"/>
      <c r="Q21" s="157"/>
      <c r="R21" s="157"/>
      <c r="S21" s="159"/>
      <c r="T21" s="159"/>
      <c r="U21" s="159"/>
      <c r="V21" s="160"/>
    </row>
    <row r="22" spans="1:24" ht="15.75" customHeight="1" x14ac:dyDescent="0.25">
      <c r="A22" s="171"/>
      <c r="B22" s="165"/>
      <c r="C22" s="182"/>
      <c r="D22" s="183"/>
      <c r="E22" s="183"/>
      <c r="F22" s="183"/>
      <c r="G22" s="183"/>
      <c r="H22" s="183"/>
      <c r="I22" s="210"/>
      <c r="J22" s="210"/>
      <c r="K22" s="182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214"/>
    </row>
    <row r="23" spans="1:24" ht="15.75" customHeight="1" x14ac:dyDescent="0.25">
      <c r="A23" s="171"/>
      <c r="B23" s="165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4"/>
      <c r="N23" s="71"/>
      <c r="O23" s="71"/>
      <c r="P23" s="71"/>
      <c r="Q23" s="71"/>
      <c r="R23" s="71"/>
      <c r="S23" s="71"/>
      <c r="T23" s="73"/>
      <c r="U23" s="73"/>
      <c r="V23" s="100"/>
    </row>
    <row r="24" spans="1:24" ht="15.75" x14ac:dyDescent="0.25">
      <c r="A24" s="171" t="s">
        <v>43</v>
      </c>
      <c r="B24" s="165" t="s">
        <v>33</v>
      </c>
      <c r="C24" s="165"/>
      <c r="D24" s="16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100"/>
    </row>
    <row r="25" spans="1:24" ht="16.5" thickBot="1" x14ac:dyDescent="0.3">
      <c r="A25" s="172"/>
      <c r="B25" s="19" t="s">
        <v>35</v>
      </c>
      <c r="C25" s="19"/>
      <c r="D25" s="1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</row>
    <row r="26" spans="1:24" ht="16.5" thickTop="1" x14ac:dyDescent="0.25">
      <c r="A26" s="21"/>
      <c r="B26" s="21"/>
      <c r="C26" s="21"/>
      <c r="D26" s="21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4" ht="15.75" customHeight="1" x14ac:dyDescent="0.25">
      <c r="A27" s="117"/>
      <c r="B27" s="118"/>
      <c r="C27" s="118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0"/>
      <c r="P27" s="173" t="s">
        <v>44</v>
      </c>
      <c r="Q27" s="173"/>
      <c r="R27" s="173"/>
      <c r="S27" s="173"/>
      <c r="T27" s="173"/>
      <c r="U27" s="173"/>
    </row>
    <row r="28" spans="1:24" ht="15.75" x14ac:dyDescent="0.25">
      <c r="A28" s="121"/>
      <c r="B28" s="119"/>
      <c r="C28" s="119"/>
      <c r="D28" s="119"/>
      <c r="E28" s="121"/>
      <c r="F28" s="121"/>
      <c r="G28" s="119"/>
      <c r="H28" s="121"/>
      <c r="I28" s="119"/>
      <c r="J28" s="119"/>
      <c r="K28" s="119"/>
      <c r="L28" s="119"/>
      <c r="M28" s="119"/>
      <c r="N28" s="122"/>
      <c r="O28" s="122"/>
      <c r="P28" s="177" t="s">
        <v>45</v>
      </c>
      <c r="Q28" s="177"/>
      <c r="R28" s="177"/>
      <c r="S28" s="177"/>
      <c r="T28" s="177"/>
      <c r="U28" s="177"/>
    </row>
    <row r="31" spans="1:24" ht="15.75" x14ac:dyDescent="0.25">
      <c r="R31" s="123"/>
    </row>
    <row r="32" spans="1:24" ht="15.75" x14ac:dyDescent="0.25">
      <c r="P32" s="178" t="s">
        <v>71</v>
      </c>
      <c r="Q32" s="178"/>
      <c r="R32" s="178"/>
      <c r="S32" s="178"/>
      <c r="T32" s="178"/>
      <c r="U32" s="178"/>
    </row>
  </sheetData>
  <mergeCells count="43">
    <mergeCell ref="P32:U32"/>
    <mergeCell ref="A22:A23"/>
    <mergeCell ref="C22:H22"/>
    <mergeCell ref="I22:J22"/>
    <mergeCell ref="K22:V22"/>
    <mergeCell ref="C23:M23"/>
    <mergeCell ref="A24:A25"/>
    <mergeCell ref="A19:A20"/>
    <mergeCell ref="C19:U19"/>
    <mergeCell ref="H20:I21"/>
    <mergeCell ref="P27:U27"/>
    <mergeCell ref="P28:U28"/>
    <mergeCell ref="K13:R13"/>
    <mergeCell ref="C14:O14"/>
    <mergeCell ref="P14:U14"/>
    <mergeCell ref="A17:A18"/>
    <mergeCell ref="C17:N17"/>
    <mergeCell ref="P17:U17"/>
    <mergeCell ref="C18:R18"/>
    <mergeCell ref="A15:A16"/>
    <mergeCell ref="H15:I16"/>
    <mergeCell ref="A9:B9"/>
    <mergeCell ref="A10:B10"/>
    <mergeCell ref="A11:A12"/>
    <mergeCell ref="G11:I11"/>
    <mergeCell ref="C12:I12"/>
    <mergeCell ref="A13:A14"/>
    <mergeCell ref="C13:J13"/>
    <mergeCell ref="Q12:U12"/>
    <mergeCell ref="A6:V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7" workbookViewId="0">
      <selection activeCell="H15" sqref="H15:V15"/>
    </sheetView>
  </sheetViews>
  <sheetFormatPr defaultRowHeight="15" x14ac:dyDescent="0.25"/>
  <cols>
    <col min="1" max="2" width="5.5703125" style="103" customWidth="1"/>
    <col min="3" max="6" width="6.42578125" style="103" customWidth="1"/>
    <col min="7" max="22" width="6" style="103" customWidth="1"/>
    <col min="23" max="24" width="6.42578125" style="103" customWidth="1"/>
    <col min="25" max="256" width="9" style="103"/>
    <col min="257" max="277" width="6.28515625" style="103" customWidth="1"/>
    <col min="278" max="278" width="6.42578125" style="103" customWidth="1"/>
    <col min="279" max="512" width="9" style="103"/>
    <col min="513" max="533" width="6.28515625" style="103" customWidth="1"/>
    <col min="534" max="534" width="6.42578125" style="103" customWidth="1"/>
    <col min="535" max="768" width="9" style="103"/>
    <col min="769" max="789" width="6.28515625" style="103" customWidth="1"/>
    <col min="790" max="790" width="6.42578125" style="103" customWidth="1"/>
    <col min="791" max="1024" width="9" style="103"/>
    <col min="1025" max="1045" width="6.28515625" style="103" customWidth="1"/>
    <col min="1046" max="1046" width="6.42578125" style="103" customWidth="1"/>
    <col min="1047" max="1280" width="9" style="103"/>
    <col min="1281" max="1301" width="6.28515625" style="103" customWidth="1"/>
    <col min="1302" max="1302" width="6.42578125" style="103" customWidth="1"/>
    <col min="1303" max="1536" width="9" style="103"/>
    <col min="1537" max="1557" width="6.28515625" style="103" customWidth="1"/>
    <col min="1558" max="1558" width="6.42578125" style="103" customWidth="1"/>
    <col min="1559" max="1792" width="9" style="103"/>
    <col min="1793" max="1813" width="6.28515625" style="103" customWidth="1"/>
    <col min="1814" max="1814" width="6.42578125" style="103" customWidth="1"/>
    <col min="1815" max="2048" width="9" style="103"/>
    <col min="2049" max="2069" width="6.28515625" style="103" customWidth="1"/>
    <col min="2070" max="2070" width="6.42578125" style="103" customWidth="1"/>
    <col min="2071" max="2304" width="9" style="103"/>
    <col min="2305" max="2325" width="6.28515625" style="103" customWidth="1"/>
    <col min="2326" max="2326" width="6.42578125" style="103" customWidth="1"/>
    <col min="2327" max="2560" width="9" style="103"/>
    <col min="2561" max="2581" width="6.28515625" style="103" customWidth="1"/>
    <col min="2582" max="2582" width="6.42578125" style="103" customWidth="1"/>
    <col min="2583" max="2816" width="9" style="103"/>
    <col min="2817" max="2837" width="6.28515625" style="103" customWidth="1"/>
    <col min="2838" max="2838" width="6.42578125" style="103" customWidth="1"/>
    <col min="2839" max="3072" width="9" style="103"/>
    <col min="3073" max="3093" width="6.28515625" style="103" customWidth="1"/>
    <col min="3094" max="3094" width="6.42578125" style="103" customWidth="1"/>
    <col min="3095" max="3328" width="9" style="103"/>
    <col min="3329" max="3349" width="6.28515625" style="103" customWidth="1"/>
    <col min="3350" max="3350" width="6.42578125" style="103" customWidth="1"/>
    <col min="3351" max="3584" width="9" style="103"/>
    <col min="3585" max="3605" width="6.28515625" style="103" customWidth="1"/>
    <col min="3606" max="3606" width="6.42578125" style="103" customWidth="1"/>
    <col min="3607" max="3840" width="9" style="103"/>
    <col min="3841" max="3861" width="6.28515625" style="103" customWidth="1"/>
    <col min="3862" max="3862" width="6.42578125" style="103" customWidth="1"/>
    <col min="3863" max="4096" width="9" style="103"/>
    <col min="4097" max="4117" width="6.28515625" style="103" customWidth="1"/>
    <col min="4118" max="4118" width="6.42578125" style="103" customWidth="1"/>
    <col min="4119" max="4352" width="9" style="103"/>
    <col min="4353" max="4373" width="6.28515625" style="103" customWidth="1"/>
    <col min="4374" max="4374" width="6.42578125" style="103" customWidth="1"/>
    <col min="4375" max="4608" width="9" style="103"/>
    <col min="4609" max="4629" width="6.28515625" style="103" customWidth="1"/>
    <col min="4630" max="4630" width="6.42578125" style="103" customWidth="1"/>
    <col min="4631" max="4864" width="9" style="103"/>
    <col min="4865" max="4885" width="6.28515625" style="103" customWidth="1"/>
    <col min="4886" max="4886" width="6.42578125" style="103" customWidth="1"/>
    <col min="4887" max="5120" width="9" style="103"/>
    <col min="5121" max="5141" width="6.28515625" style="103" customWidth="1"/>
    <col min="5142" max="5142" width="6.42578125" style="103" customWidth="1"/>
    <col min="5143" max="5376" width="9" style="103"/>
    <col min="5377" max="5397" width="6.28515625" style="103" customWidth="1"/>
    <col min="5398" max="5398" width="6.42578125" style="103" customWidth="1"/>
    <col min="5399" max="5632" width="9" style="103"/>
    <col min="5633" max="5653" width="6.28515625" style="103" customWidth="1"/>
    <col min="5654" max="5654" width="6.42578125" style="103" customWidth="1"/>
    <col min="5655" max="5888" width="9" style="103"/>
    <col min="5889" max="5909" width="6.28515625" style="103" customWidth="1"/>
    <col min="5910" max="5910" width="6.42578125" style="103" customWidth="1"/>
    <col min="5911" max="6144" width="9" style="103"/>
    <col min="6145" max="6165" width="6.28515625" style="103" customWidth="1"/>
    <col min="6166" max="6166" width="6.42578125" style="103" customWidth="1"/>
    <col min="6167" max="6400" width="9" style="103"/>
    <col min="6401" max="6421" width="6.28515625" style="103" customWidth="1"/>
    <col min="6422" max="6422" width="6.42578125" style="103" customWidth="1"/>
    <col min="6423" max="6656" width="9" style="103"/>
    <col min="6657" max="6677" width="6.28515625" style="103" customWidth="1"/>
    <col min="6678" max="6678" width="6.42578125" style="103" customWidth="1"/>
    <col min="6679" max="6912" width="9" style="103"/>
    <col min="6913" max="6933" width="6.28515625" style="103" customWidth="1"/>
    <col min="6934" max="6934" width="6.42578125" style="103" customWidth="1"/>
    <col min="6935" max="7168" width="9" style="103"/>
    <col min="7169" max="7189" width="6.28515625" style="103" customWidth="1"/>
    <col min="7190" max="7190" width="6.42578125" style="103" customWidth="1"/>
    <col min="7191" max="7424" width="9" style="103"/>
    <col min="7425" max="7445" width="6.28515625" style="103" customWidth="1"/>
    <col min="7446" max="7446" width="6.42578125" style="103" customWidth="1"/>
    <col min="7447" max="7680" width="9" style="103"/>
    <col min="7681" max="7701" width="6.28515625" style="103" customWidth="1"/>
    <col min="7702" max="7702" width="6.42578125" style="103" customWidth="1"/>
    <col min="7703" max="7936" width="9" style="103"/>
    <col min="7937" max="7957" width="6.28515625" style="103" customWidth="1"/>
    <col min="7958" max="7958" width="6.42578125" style="103" customWidth="1"/>
    <col min="7959" max="8192" width="9" style="103"/>
    <col min="8193" max="8213" width="6.28515625" style="103" customWidth="1"/>
    <col min="8214" max="8214" width="6.42578125" style="103" customWidth="1"/>
    <col min="8215" max="8448" width="9" style="103"/>
    <col min="8449" max="8469" width="6.28515625" style="103" customWidth="1"/>
    <col min="8470" max="8470" width="6.42578125" style="103" customWidth="1"/>
    <col min="8471" max="8704" width="9" style="103"/>
    <col min="8705" max="8725" width="6.28515625" style="103" customWidth="1"/>
    <col min="8726" max="8726" width="6.42578125" style="103" customWidth="1"/>
    <col min="8727" max="8960" width="9" style="103"/>
    <col min="8961" max="8981" width="6.28515625" style="103" customWidth="1"/>
    <col min="8982" max="8982" width="6.42578125" style="103" customWidth="1"/>
    <col min="8983" max="9216" width="9" style="103"/>
    <col min="9217" max="9237" width="6.28515625" style="103" customWidth="1"/>
    <col min="9238" max="9238" width="6.42578125" style="103" customWidth="1"/>
    <col min="9239" max="9472" width="9" style="103"/>
    <col min="9473" max="9493" width="6.28515625" style="103" customWidth="1"/>
    <col min="9494" max="9494" width="6.42578125" style="103" customWidth="1"/>
    <col min="9495" max="9728" width="9" style="103"/>
    <col min="9729" max="9749" width="6.28515625" style="103" customWidth="1"/>
    <col min="9750" max="9750" width="6.42578125" style="103" customWidth="1"/>
    <col min="9751" max="9984" width="9" style="103"/>
    <col min="9985" max="10005" width="6.28515625" style="103" customWidth="1"/>
    <col min="10006" max="10006" width="6.42578125" style="103" customWidth="1"/>
    <col min="10007" max="10240" width="9" style="103"/>
    <col min="10241" max="10261" width="6.28515625" style="103" customWidth="1"/>
    <col min="10262" max="10262" width="6.42578125" style="103" customWidth="1"/>
    <col min="10263" max="10496" width="9" style="103"/>
    <col min="10497" max="10517" width="6.28515625" style="103" customWidth="1"/>
    <col min="10518" max="10518" width="6.42578125" style="103" customWidth="1"/>
    <col min="10519" max="10752" width="9" style="103"/>
    <col min="10753" max="10773" width="6.28515625" style="103" customWidth="1"/>
    <col min="10774" max="10774" width="6.42578125" style="103" customWidth="1"/>
    <col min="10775" max="11008" width="9" style="103"/>
    <col min="11009" max="11029" width="6.28515625" style="103" customWidth="1"/>
    <col min="11030" max="11030" width="6.42578125" style="103" customWidth="1"/>
    <col min="11031" max="11264" width="9" style="103"/>
    <col min="11265" max="11285" width="6.28515625" style="103" customWidth="1"/>
    <col min="11286" max="11286" width="6.42578125" style="103" customWidth="1"/>
    <col min="11287" max="11520" width="9" style="103"/>
    <col min="11521" max="11541" width="6.28515625" style="103" customWidth="1"/>
    <col min="11542" max="11542" width="6.42578125" style="103" customWidth="1"/>
    <col min="11543" max="11776" width="9" style="103"/>
    <col min="11777" max="11797" width="6.28515625" style="103" customWidth="1"/>
    <col min="11798" max="11798" width="6.42578125" style="103" customWidth="1"/>
    <col min="11799" max="12032" width="9" style="103"/>
    <col min="12033" max="12053" width="6.28515625" style="103" customWidth="1"/>
    <col min="12054" max="12054" width="6.42578125" style="103" customWidth="1"/>
    <col min="12055" max="12288" width="9" style="103"/>
    <col min="12289" max="12309" width="6.28515625" style="103" customWidth="1"/>
    <col min="12310" max="12310" width="6.42578125" style="103" customWidth="1"/>
    <col min="12311" max="12544" width="9" style="103"/>
    <col min="12545" max="12565" width="6.28515625" style="103" customWidth="1"/>
    <col min="12566" max="12566" width="6.42578125" style="103" customWidth="1"/>
    <col min="12567" max="12800" width="9" style="103"/>
    <col min="12801" max="12821" width="6.28515625" style="103" customWidth="1"/>
    <col min="12822" max="12822" width="6.42578125" style="103" customWidth="1"/>
    <col min="12823" max="13056" width="9" style="103"/>
    <col min="13057" max="13077" width="6.28515625" style="103" customWidth="1"/>
    <col min="13078" max="13078" width="6.42578125" style="103" customWidth="1"/>
    <col min="13079" max="13312" width="9" style="103"/>
    <col min="13313" max="13333" width="6.28515625" style="103" customWidth="1"/>
    <col min="13334" max="13334" width="6.42578125" style="103" customWidth="1"/>
    <col min="13335" max="13568" width="9" style="103"/>
    <col min="13569" max="13589" width="6.28515625" style="103" customWidth="1"/>
    <col min="13590" max="13590" width="6.42578125" style="103" customWidth="1"/>
    <col min="13591" max="13824" width="9" style="103"/>
    <col min="13825" max="13845" width="6.28515625" style="103" customWidth="1"/>
    <col min="13846" max="13846" width="6.42578125" style="103" customWidth="1"/>
    <col min="13847" max="14080" width="9" style="103"/>
    <col min="14081" max="14101" width="6.28515625" style="103" customWidth="1"/>
    <col min="14102" max="14102" width="6.42578125" style="103" customWidth="1"/>
    <col min="14103" max="14336" width="9" style="103"/>
    <col min="14337" max="14357" width="6.28515625" style="103" customWidth="1"/>
    <col min="14358" max="14358" width="6.42578125" style="103" customWidth="1"/>
    <col min="14359" max="14592" width="9" style="103"/>
    <col min="14593" max="14613" width="6.28515625" style="103" customWidth="1"/>
    <col min="14614" max="14614" width="6.42578125" style="103" customWidth="1"/>
    <col min="14615" max="14848" width="9" style="103"/>
    <col min="14849" max="14869" width="6.28515625" style="103" customWidth="1"/>
    <col min="14870" max="14870" width="6.42578125" style="103" customWidth="1"/>
    <col min="14871" max="15104" width="9" style="103"/>
    <col min="15105" max="15125" width="6.28515625" style="103" customWidth="1"/>
    <col min="15126" max="15126" width="6.42578125" style="103" customWidth="1"/>
    <col min="15127" max="15360" width="9" style="103"/>
    <col min="15361" max="15381" width="6.28515625" style="103" customWidth="1"/>
    <col min="15382" max="15382" width="6.42578125" style="103" customWidth="1"/>
    <col min="15383" max="15616" width="9" style="103"/>
    <col min="15617" max="15637" width="6.28515625" style="103" customWidth="1"/>
    <col min="15638" max="15638" width="6.42578125" style="103" customWidth="1"/>
    <col min="15639" max="15872" width="9" style="103"/>
    <col min="15873" max="15893" width="6.28515625" style="103" customWidth="1"/>
    <col min="15894" max="15894" width="6.42578125" style="103" customWidth="1"/>
    <col min="15895" max="16128" width="9" style="103"/>
    <col min="16129" max="16149" width="6.28515625" style="103" customWidth="1"/>
    <col min="16150" max="16150" width="6.42578125" style="103" customWidth="1"/>
    <col min="16151" max="16384" width="9" style="103"/>
  </cols>
  <sheetData>
    <row r="1" spans="1:25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102"/>
      <c r="L1" s="102"/>
      <c r="M1" s="204" t="s">
        <v>1</v>
      </c>
      <c r="N1" s="204"/>
      <c r="O1" s="204"/>
      <c r="P1" s="204"/>
      <c r="Q1" s="204"/>
      <c r="R1" s="204"/>
      <c r="S1" s="204"/>
      <c r="T1" s="204"/>
      <c r="U1" s="204"/>
    </row>
    <row r="2" spans="1:25" ht="15.75" x14ac:dyDescent="0.2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102"/>
      <c r="L2" s="102"/>
      <c r="M2" s="206" t="s">
        <v>2</v>
      </c>
      <c r="N2" s="206"/>
      <c r="O2" s="206"/>
      <c r="P2" s="206"/>
      <c r="Q2" s="206"/>
      <c r="R2" s="206"/>
      <c r="S2" s="206"/>
      <c r="T2" s="206"/>
      <c r="U2" s="206"/>
    </row>
    <row r="3" spans="1:25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5" ht="18.75" x14ac:dyDescent="0.3">
      <c r="A4" s="202" t="s">
        <v>46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5" ht="18.75" x14ac:dyDescent="0.3">
      <c r="A5" s="202" t="s">
        <v>70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5" x14ac:dyDescent="0.25">
      <c r="A6" s="207" t="s">
        <v>60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5" ht="16.5" thickBot="1" x14ac:dyDescent="0.3">
      <c r="A7" s="208"/>
      <c r="B7" s="208"/>
      <c r="C7" s="128"/>
      <c r="D7" s="128"/>
    </row>
    <row r="8" spans="1:25" ht="15.75" thickTop="1" x14ac:dyDescent="0.25">
      <c r="A8" s="209" t="s">
        <v>4</v>
      </c>
      <c r="B8" s="198"/>
      <c r="C8" s="197"/>
      <c r="D8" s="198"/>
      <c r="E8" s="279" t="s">
        <v>6</v>
      </c>
      <c r="F8" s="280"/>
      <c r="G8" s="280"/>
      <c r="H8" s="281"/>
      <c r="I8" s="279" t="s">
        <v>7</v>
      </c>
      <c r="J8" s="280"/>
      <c r="K8" s="280"/>
      <c r="L8" s="280"/>
      <c r="M8" s="281"/>
      <c r="N8" s="279" t="s">
        <v>8</v>
      </c>
      <c r="O8" s="280"/>
      <c r="P8" s="280"/>
      <c r="Q8" s="281"/>
      <c r="R8" s="279" t="s">
        <v>9</v>
      </c>
      <c r="S8" s="280"/>
      <c r="T8" s="280"/>
      <c r="U8" s="281"/>
      <c r="V8" s="134" t="s">
        <v>62</v>
      </c>
    </row>
    <row r="9" spans="1:25" ht="25.5" x14ac:dyDescent="0.25">
      <c r="A9" s="191" t="s">
        <v>10</v>
      </c>
      <c r="B9" s="192"/>
      <c r="C9" s="135" t="s">
        <v>13</v>
      </c>
      <c r="D9" s="135" t="s">
        <v>14</v>
      </c>
      <c r="E9" s="135" t="s">
        <v>15</v>
      </c>
      <c r="F9" s="136" t="s">
        <v>16</v>
      </c>
      <c r="G9" s="136" t="s">
        <v>17</v>
      </c>
      <c r="H9" s="137" t="s">
        <v>18</v>
      </c>
      <c r="I9" s="137" t="s">
        <v>19</v>
      </c>
      <c r="J9" s="137" t="s">
        <v>20</v>
      </c>
      <c r="K9" s="137" t="s">
        <v>21</v>
      </c>
      <c r="L9" s="137" t="s">
        <v>22</v>
      </c>
      <c r="M9" s="137" t="s">
        <v>23</v>
      </c>
      <c r="N9" s="137" t="s">
        <v>24</v>
      </c>
      <c r="O9" s="137" t="s">
        <v>25</v>
      </c>
      <c r="P9" s="137" t="s">
        <v>26</v>
      </c>
      <c r="Q9" s="137" t="s">
        <v>27</v>
      </c>
      <c r="R9" s="137" t="s">
        <v>28</v>
      </c>
      <c r="S9" s="137" t="s">
        <v>29</v>
      </c>
      <c r="T9" s="137" t="s">
        <v>30</v>
      </c>
      <c r="U9" s="137" t="s">
        <v>63</v>
      </c>
      <c r="V9" s="138" t="s">
        <v>64</v>
      </c>
    </row>
    <row r="10" spans="1:25" ht="15.75" thickBot="1" x14ac:dyDescent="0.3">
      <c r="A10" s="193" t="s">
        <v>31</v>
      </c>
      <c r="B10" s="194"/>
      <c r="C10" s="139">
        <v>1</v>
      </c>
      <c r="D10" s="139">
        <v>2</v>
      </c>
      <c r="E10" s="139">
        <v>3</v>
      </c>
      <c r="F10" s="139">
        <v>4</v>
      </c>
      <c r="G10" s="139">
        <v>5</v>
      </c>
      <c r="H10" s="139">
        <v>6</v>
      </c>
      <c r="I10" s="139">
        <v>7</v>
      </c>
      <c r="J10" s="139">
        <v>8</v>
      </c>
      <c r="K10" s="139">
        <v>9</v>
      </c>
      <c r="L10" s="139">
        <v>10</v>
      </c>
      <c r="M10" s="139">
        <v>11</v>
      </c>
      <c r="N10" s="139">
        <v>12</v>
      </c>
      <c r="O10" s="139">
        <v>13</v>
      </c>
      <c r="P10" s="139">
        <v>14</v>
      </c>
      <c r="Q10" s="139">
        <v>15</v>
      </c>
      <c r="R10" s="139">
        <v>16</v>
      </c>
      <c r="S10" s="139">
        <v>17</v>
      </c>
      <c r="T10" s="139">
        <v>18</v>
      </c>
      <c r="U10" s="139">
        <v>19</v>
      </c>
      <c r="V10" s="140">
        <v>20</v>
      </c>
    </row>
    <row r="11" spans="1:25" ht="30.75" customHeight="1" thickTop="1" x14ac:dyDescent="0.25">
      <c r="A11" s="274" t="s">
        <v>32</v>
      </c>
      <c r="B11" s="59" t="s">
        <v>33</v>
      </c>
      <c r="C11" s="251" t="s">
        <v>85</v>
      </c>
      <c r="D11" s="252"/>
      <c r="E11" s="252"/>
      <c r="F11" s="252"/>
      <c r="G11" s="252"/>
      <c r="H11" s="252"/>
      <c r="I11" s="252"/>
      <c r="J11" s="253"/>
      <c r="K11" s="276" t="s">
        <v>50</v>
      </c>
      <c r="L11" s="277"/>
      <c r="M11" s="277"/>
      <c r="N11" s="277"/>
      <c r="O11" s="277"/>
      <c r="P11" s="277"/>
      <c r="Q11" s="277"/>
      <c r="R11" s="278"/>
      <c r="S11" s="265" t="s">
        <v>87</v>
      </c>
      <c r="T11" s="266"/>
      <c r="U11" s="266"/>
      <c r="V11" s="267"/>
    </row>
    <row r="12" spans="1:25" ht="15.75" x14ac:dyDescent="0.25">
      <c r="A12" s="229"/>
      <c r="B12" s="60" t="s">
        <v>35</v>
      </c>
      <c r="C12" s="231" t="s">
        <v>86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54"/>
      <c r="W12" s="141"/>
      <c r="X12" s="141"/>
      <c r="Y12" s="141"/>
    </row>
    <row r="13" spans="1:25" ht="15.75" customHeight="1" x14ac:dyDescent="0.25">
      <c r="A13" s="229" t="s">
        <v>37</v>
      </c>
      <c r="B13" s="60" t="s">
        <v>33</v>
      </c>
      <c r="C13" s="255" t="s">
        <v>65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62" t="s">
        <v>50</v>
      </c>
      <c r="S13" s="263"/>
      <c r="T13" s="263"/>
      <c r="U13" s="263"/>
      <c r="V13" s="264"/>
    </row>
    <row r="14" spans="1:25" ht="25.5" customHeight="1" x14ac:dyDescent="0.25">
      <c r="A14" s="229"/>
      <c r="B14" s="60" t="s">
        <v>35</v>
      </c>
      <c r="C14" s="275" t="s">
        <v>66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62" t="s">
        <v>87</v>
      </c>
      <c r="T14" s="263"/>
      <c r="U14" s="263"/>
      <c r="V14" s="264"/>
    </row>
    <row r="15" spans="1:25" ht="15.75" customHeight="1" x14ac:dyDescent="0.25">
      <c r="A15" s="229" t="s">
        <v>38</v>
      </c>
      <c r="B15" s="60" t="s">
        <v>33</v>
      </c>
      <c r="C15" s="234" t="s">
        <v>85</v>
      </c>
      <c r="D15" s="235"/>
      <c r="E15" s="235"/>
      <c r="F15" s="235"/>
      <c r="G15" s="235"/>
      <c r="H15" s="236" t="s">
        <v>50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</row>
    <row r="16" spans="1:25" ht="30.75" customHeight="1" x14ac:dyDescent="0.25">
      <c r="A16" s="229"/>
      <c r="B16" s="60" t="s">
        <v>35</v>
      </c>
      <c r="C16" s="256" t="s">
        <v>88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8"/>
    </row>
    <row r="17" spans="1:24" x14ac:dyDescent="0.25">
      <c r="A17" s="229" t="s">
        <v>41</v>
      </c>
      <c r="B17" s="60" t="s">
        <v>33</v>
      </c>
      <c r="C17" s="231" t="s">
        <v>50</v>
      </c>
      <c r="D17" s="232"/>
      <c r="E17" s="232"/>
      <c r="F17" s="232"/>
      <c r="G17" s="232"/>
      <c r="H17" s="166" t="s">
        <v>85</v>
      </c>
      <c r="I17" s="166"/>
      <c r="J17" s="167"/>
      <c r="K17" s="231" t="s">
        <v>129</v>
      </c>
      <c r="L17" s="232"/>
      <c r="M17" s="232"/>
      <c r="N17" s="232"/>
      <c r="O17" s="232"/>
      <c r="P17" s="232"/>
      <c r="Q17" s="232"/>
      <c r="R17" s="233"/>
      <c r="S17" s="237" t="s">
        <v>50</v>
      </c>
      <c r="T17" s="238"/>
      <c r="U17" s="238"/>
      <c r="V17" s="239"/>
      <c r="X17" s="103">
        <f>90+60+100+75</f>
        <v>325</v>
      </c>
    </row>
    <row r="18" spans="1:24" x14ac:dyDescent="0.25">
      <c r="A18" s="229"/>
      <c r="B18" s="60" t="s">
        <v>35</v>
      </c>
      <c r="C18" s="231" t="s">
        <v>50</v>
      </c>
      <c r="D18" s="232"/>
      <c r="E18" s="232"/>
      <c r="F18" s="232"/>
      <c r="G18" s="232"/>
      <c r="H18" s="232"/>
      <c r="I18" s="232"/>
      <c r="J18" s="232"/>
      <c r="K18" s="232"/>
      <c r="L18" s="233"/>
      <c r="M18" s="231" t="s">
        <v>61</v>
      </c>
      <c r="N18" s="232"/>
      <c r="O18" s="232"/>
      <c r="P18" s="232"/>
      <c r="Q18" s="232"/>
      <c r="R18" s="232"/>
      <c r="S18" s="232"/>
      <c r="T18" s="254"/>
      <c r="U18" s="240" t="s">
        <v>50</v>
      </c>
      <c r="V18" s="241"/>
    </row>
    <row r="19" spans="1:24" ht="15.75" customHeight="1" x14ac:dyDescent="0.25">
      <c r="A19" s="229" t="s">
        <v>42</v>
      </c>
      <c r="B19" s="60" t="s">
        <v>33</v>
      </c>
      <c r="C19" s="255" t="s">
        <v>67</v>
      </c>
      <c r="D19" s="255"/>
      <c r="E19" s="255"/>
      <c r="F19" s="255"/>
      <c r="G19" s="255"/>
      <c r="H19" s="255"/>
      <c r="I19" s="255"/>
      <c r="J19" s="255"/>
      <c r="K19" s="242" t="s">
        <v>68</v>
      </c>
      <c r="L19" s="243"/>
      <c r="M19" s="243"/>
      <c r="N19" s="243"/>
      <c r="O19" s="243"/>
      <c r="P19" s="243"/>
      <c r="Q19" s="243"/>
      <c r="R19" s="244"/>
      <c r="S19" s="237" t="s">
        <v>50</v>
      </c>
      <c r="T19" s="238"/>
      <c r="U19" s="238"/>
      <c r="V19" s="239"/>
    </row>
    <row r="20" spans="1:24" ht="28.5" customHeight="1" x14ac:dyDescent="0.25">
      <c r="A20" s="229"/>
      <c r="B20" s="60" t="s">
        <v>35</v>
      </c>
      <c r="C20" s="255" t="s">
        <v>69</v>
      </c>
      <c r="D20" s="255"/>
      <c r="E20" s="255"/>
      <c r="F20" s="255"/>
      <c r="G20" s="255"/>
      <c r="H20" s="255"/>
      <c r="I20" s="255"/>
      <c r="J20" s="255"/>
      <c r="K20" s="242" t="s">
        <v>50</v>
      </c>
      <c r="L20" s="243"/>
      <c r="M20" s="243"/>
      <c r="N20" s="243"/>
      <c r="O20" s="243"/>
      <c r="P20" s="243"/>
      <c r="Q20" s="244"/>
      <c r="R20" s="259" t="s">
        <v>89</v>
      </c>
      <c r="S20" s="260"/>
      <c r="T20" s="260"/>
      <c r="U20" s="260"/>
      <c r="V20" s="261"/>
    </row>
    <row r="21" spans="1:24" x14ac:dyDescent="0.25">
      <c r="A21" s="229" t="s">
        <v>43</v>
      </c>
      <c r="B21" s="60" t="s">
        <v>33</v>
      </c>
      <c r="C21" s="268" t="s">
        <v>90</v>
      </c>
      <c r="D21" s="269"/>
      <c r="E21" s="269"/>
      <c r="F21" s="269"/>
      <c r="G21" s="269"/>
      <c r="H21" s="269"/>
      <c r="I21" s="269"/>
      <c r="J21" s="269"/>
      <c r="K21" s="269"/>
      <c r="L21" s="270"/>
      <c r="M21" s="245" t="s">
        <v>50</v>
      </c>
      <c r="N21" s="246"/>
      <c r="O21" s="246"/>
      <c r="P21" s="246"/>
      <c r="Q21" s="246"/>
      <c r="R21" s="246"/>
      <c r="S21" s="246"/>
      <c r="T21" s="246"/>
      <c r="U21" s="246"/>
      <c r="V21" s="247"/>
    </row>
    <row r="22" spans="1:24" ht="15.75" thickBot="1" x14ac:dyDescent="0.3">
      <c r="A22" s="230"/>
      <c r="B22" s="62" t="s">
        <v>35</v>
      </c>
      <c r="C22" s="271"/>
      <c r="D22" s="272"/>
      <c r="E22" s="272"/>
      <c r="F22" s="272"/>
      <c r="G22" s="272"/>
      <c r="H22" s="272"/>
      <c r="I22" s="272"/>
      <c r="J22" s="272"/>
      <c r="K22" s="272"/>
      <c r="L22" s="273"/>
      <c r="M22" s="248"/>
      <c r="N22" s="249"/>
      <c r="O22" s="249"/>
      <c r="P22" s="249"/>
      <c r="Q22" s="249"/>
      <c r="R22" s="249"/>
      <c r="S22" s="249"/>
      <c r="T22" s="249"/>
      <c r="U22" s="249"/>
      <c r="V22" s="250"/>
    </row>
    <row r="23" spans="1:24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4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173" t="s">
        <v>44</v>
      </c>
      <c r="Q24" s="173"/>
      <c r="R24" s="173"/>
      <c r="S24" s="173"/>
      <c r="T24" s="173"/>
      <c r="U24" s="173"/>
    </row>
    <row r="25" spans="1:24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177" t="s">
        <v>45</v>
      </c>
      <c r="Q25" s="177"/>
      <c r="R25" s="177"/>
      <c r="S25" s="177"/>
      <c r="T25" s="177"/>
      <c r="U25" s="177"/>
    </row>
    <row r="28" spans="1:24" ht="15.75" x14ac:dyDescent="0.25">
      <c r="R28" s="123"/>
    </row>
    <row r="29" spans="1:24" ht="15.75" x14ac:dyDescent="0.25">
      <c r="P29" s="178" t="s">
        <v>71</v>
      </c>
      <c r="Q29" s="178"/>
      <c r="R29" s="178"/>
      <c r="S29" s="178"/>
      <c r="T29" s="178"/>
      <c r="U29" s="178"/>
    </row>
  </sheetData>
  <mergeCells count="50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K11:R11"/>
    <mergeCell ref="R13:V13"/>
    <mergeCell ref="P25:U25"/>
    <mergeCell ref="P29:U29"/>
    <mergeCell ref="C11:J11"/>
    <mergeCell ref="C12:V12"/>
    <mergeCell ref="C19:J19"/>
    <mergeCell ref="K19:R19"/>
    <mergeCell ref="C20:J20"/>
    <mergeCell ref="C16:V16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  <mergeCell ref="K17:R17"/>
    <mergeCell ref="C15:G15"/>
    <mergeCell ref="C17:G17"/>
    <mergeCell ref="H15:V15"/>
    <mergeCell ref="S17:V17"/>
    <mergeCell ref="S19:V19"/>
    <mergeCell ref="U18:V18"/>
    <mergeCell ref="K20:Q20"/>
    <mergeCell ref="M21:V22"/>
    <mergeCell ref="C18:L18"/>
  </mergeCells>
  <pageMargins left="0.17" right="0.19" top="0.74803149606299213" bottom="0.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2" workbookViewId="0">
      <selection activeCell="G19" sqref="G19:N19"/>
    </sheetView>
  </sheetViews>
  <sheetFormatPr defaultRowHeight="15" x14ac:dyDescent="0.25"/>
  <cols>
    <col min="1" max="1" width="6.28515625" style="103" customWidth="1"/>
    <col min="2" max="22" width="5.7109375" style="103" customWidth="1"/>
    <col min="23" max="249" width="9.140625" style="103"/>
    <col min="250" max="271" width="6.28515625" style="103" customWidth="1"/>
    <col min="272" max="505" width="9.140625" style="103"/>
    <col min="506" max="527" width="6.28515625" style="103" customWidth="1"/>
    <col min="528" max="761" width="9.140625" style="103"/>
    <col min="762" max="783" width="6.28515625" style="103" customWidth="1"/>
    <col min="784" max="1017" width="9.140625" style="103"/>
    <col min="1018" max="1039" width="6.28515625" style="103" customWidth="1"/>
    <col min="1040" max="1273" width="9.140625" style="103"/>
    <col min="1274" max="1295" width="6.28515625" style="103" customWidth="1"/>
    <col min="1296" max="1529" width="9.140625" style="103"/>
    <col min="1530" max="1551" width="6.28515625" style="103" customWidth="1"/>
    <col min="1552" max="1785" width="9.140625" style="103"/>
    <col min="1786" max="1807" width="6.28515625" style="103" customWidth="1"/>
    <col min="1808" max="2041" width="9.140625" style="103"/>
    <col min="2042" max="2063" width="6.28515625" style="103" customWidth="1"/>
    <col min="2064" max="2297" width="9.140625" style="103"/>
    <col min="2298" max="2319" width="6.28515625" style="103" customWidth="1"/>
    <col min="2320" max="2553" width="9.140625" style="103"/>
    <col min="2554" max="2575" width="6.28515625" style="103" customWidth="1"/>
    <col min="2576" max="2809" width="9.140625" style="103"/>
    <col min="2810" max="2831" width="6.28515625" style="103" customWidth="1"/>
    <col min="2832" max="3065" width="9.140625" style="103"/>
    <col min="3066" max="3087" width="6.28515625" style="103" customWidth="1"/>
    <col min="3088" max="3321" width="9.140625" style="103"/>
    <col min="3322" max="3343" width="6.28515625" style="103" customWidth="1"/>
    <col min="3344" max="3577" width="9.140625" style="103"/>
    <col min="3578" max="3599" width="6.28515625" style="103" customWidth="1"/>
    <col min="3600" max="3833" width="9.140625" style="103"/>
    <col min="3834" max="3855" width="6.28515625" style="103" customWidth="1"/>
    <col min="3856" max="4089" width="9.140625" style="103"/>
    <col min="4090" max="4111" width="6.28515625" style="103" customWidth="1"/>
    <col min="4112" max="4345" width="9.140625" style="103"/>
    <col min="4346" max="4367" width="6.28515625" style="103" customWidth="1"/>
    <col min="4368" max="4601" width="9.140625" style="103"/>
    <col min="4602" max="4623" width="6.28515625" style="103" customWidth="1"/>
    <col min="4624" max="4857" width="9.140625" style="103"/>
    <col min="4858" max="4879" width="6.28515625" style="103" customWidth="1"/>
    <col min="4880" max="5113" width="9.140625" style="103"/>
    <col min="5114" max="5135" width="6.28515625" style="103" customWidth="1"/>
    <col min="5136" max="5369" width="9.140625" style="103"/>
    <col min="5370" max="5391" width="6.28515625" style="103" customWidth="1"/>
    <col min="5392" max="5625" width="9.140625" style="103"/>
    <col min="5626" max="5647" width="6.28515625" style="103" customWidth="1"/>
    <col min="5648" max="5881" width="9.140625" style="103"/>
    <col min="5882" max="5903" width="6.28515625" style="103" customWidth="1"/>
    <col min="5904" max="6137" width="9.140625" style="103"/>
    <col min="6138" max="6159" width="6.28515625" style="103" customWidth="1"/>
    <col min="6160" max="6393" width="9.140625" style="103"/>
    <col min="6394" max="6415" width="6.28515625" style="103" customWidth="1"/>
    <col min="6416" max="6649" width="9.140625" style="103"/>
    <col min="6650" max="6671" width="6.28515625" style="103" customWidth="1"/>
    <col min="6672" max="6905" width="9.140625" style="103"/>
    <col min="6906" max="6927" width="6.28515625" style="103" customWidth="1"/>
    <col min="6928" max="7161" width="9.140625" style="103"/>
    <col min="7162" max="7183" width="6.28515625" style="103" customWidth="1"/>
    <col min="7184" max="7417" width="9.140625" style="103"/>
    <col min="7418" max="7439" width="6.28515625" style="103" customWidth="1"/>
    <col min="7440" max="7673" width="9.140625" style="103"/>
    <col min="7674" max="7695" width="6.28515625" style="103" customWidth="1"/>
    <col min="7696" max="7929" width="9.140625" style="103"/>
    <col min="7930" max="7951" width="6.28515625" style="103" customWidth="1"/>
    <col min="7952" max="8185" width="9.140625" style="103"/>
    <col min="8186" max="8207" width="6.28515625" style="103" customWidth="1"/>
    <col min="8208" max="8441" width="9.140625" style="103"/>
    <col min="8442" max="8463" width="6.28515625" style="103" customWidth="1"/>
    <col min="8464" max="8697" width="9.140625" style="103"/>
    <col min="8698" max="8719" width="6.28515625" style="103" customWidth="1"/>
    <col min="8720" max="8953" width="9.140625" style="103"/>
    <col min="8954" max="8975" width="6.28515625" style="103" customWidth="1"/>
    <col min="8976" max="9209" width="9.140625" style="103"/>
    <col min="9210" max="9231" width="6.28515625" style="103" customWidth="1"/>
    <col min="9232" max="9465" width="9.140625" style="103"/>
    <col min="9466" max="9487" width="6.28515625" style="103" customWidth="1"/>
    <col min="9488" max="9721" width="9.140625" style="103"/>
    <col min="9722" max="9743" width="6.28515625" style="103" customWidth="1"/>
    <col min="9744" max="9977" width="9.140625" style="103"/>
    <col min="9978" max="9999" width="6.28515625" style="103" customWidth="1"/>
    <col min="10000" max="10233" width="9.140625" style="103"/>
    <col min="10234" max="10255" width="6.28515625" style="103" customWidth="1"/>
    <col min="10256" max="10489" width="9.140625" style="103"/>
    <col min="10490" max="10511" width="6.28515625" style="103" customWidth="1"/>
    <col min="10512" max="10745" width="9.140625" style="103"/>
    <col min="10746" max="10767" width="6.28515625" style="103" customWidth="1"/>
    <col min="10768" max="11001" width="9.140625" style="103"/>
    <col min="11002" max="11023" width="6.28515625" style="103" customWidth="1"/>
    <col min="11024" max="11257" width="9.140625" style="103"/>
    <col min="11258" max="11279" width="6.28515625" style="103" customWidth="1"/>
    <col min="11280" max="11513" width="9.140625" style="103"/>
    <col min="11514" max="11535" width="6.28515625" style="103" customWidth="1"/>
    <col min="11536" max="11769" width="9.140625" style="103"/>
    <col min="11770" max="11791" width="6.28515625" style="103" customWidth="1"/>
    <col min="11792" max="12025" width="9.140625" style="103"/>
    <col min="12026" max="12047" width="6.28515625" style="103" customWidth="1"/>
    <col min="12048" max="12281" width="9.140625" style="103"/>
    <col min="12282" max="12303" width="6.28515625" style="103" customWidth="1"/>
    <col min="12304" max="12537" width="9.140625" style="103"/>
    <col min="12538" max="12559" width="6.28515625" style="103" customWidth="1"/>
    <col min="12560" max="12793" width="9.140625" style="103"/>
    <col min="12794" max="12815" width="6.28515625" style="103" customWidth="1"/>
    <col min="12816" max="13049" width="9.140625" style="103"/>
    <col min="13050" max="13071" width="6.28515625" style="103" customWidth="1"/>
    <col min="13072" max="13305" width="9.140625" style="103"/>
    <col min="13306" max="13327" width="6.28515625" style="103" customWidth="1"/>
    <col min="13328" max="13561" width="9.140625" style="103"/>
    <col min="13562" max="13583" width="6.28515625" style="103" customWidth="1"/>
    <col min="13584" max="13817" width="9.140625" style="103"/>
    <col min="13818" max="13839" width="6.28515625" style="103" customWidth="1"/>
    <col min="13840" max="14073" width="9.140625" style="103"/>
    <col min="14074" max="14095" width="6.28515625" style="103" customWidth="1"/>
    <col min="14096" max="14329" width="9.140625" style="103"/>
    <col min="14330" max="14351" width="6.28515625" style="103" customWidth="1"/>
    <col min="14352" max="14585" width="9.140625" style="103"/>
    <col min="14586" max="14607" width="6.28515625" style="103" customWidth="1"/>
    <col min="14608" max="14841" width="9.140625" style="103"/>
    <col min="14842" max="14863" width="6.28515625" style="103" customWidth="1"/>
    <col min="14864" max="15097" width="9.140625" style="103"/>
    <col min="15098" max="15119" width="6.28515625" style="103" customWidth="1"/>
    <col min="15120" max="15353" width="9.140625" style="103"/>
    <col min="15354" max="15375" width="6.28515625" style="103" customWidth="1"/>
    <col min="15376" max="15609" width="9.140625" style="103"/>
    <col min="15610" max="15631" width="6.28515625" style="103" customWidth="1"/>
    <col min="15632" max="15865" width="9.140625" style="103"/>
    <col min="15866" max="15887" width="6.28515625" style="103" customWidth="1"/>
    <col min="15888" max="16121" width="9.140625" style="103"/>
    <col min="16122" max="16143" width="6.28515625" style="103" customWidth="1"/>
    <col min="16144" max="16384" width="9.140625" style="103"/>
  </cols>
  <sheetData>
    <row r="1" spans="1:22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02"/>
      <c r="N1" s="102"/>
      <c r="O1" s="204" t="s">
        <v>1</v>
      </c>
      <c r="P1" s="204"/>
      <c r="Q1" s="204"/>
      <c r="R1" s="204"/>
      <c r="S1" s="204"/>
      <c r="T1" s="204"/>
      <c r="U1" s="204"/>
      <c r="V1" s="204"/>
    </row>
    <row r="2" spans="1:22" ht="15.75" x14ac:dyDescent="0.2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02"/>
      <c r="N2" s="102"/>
      <c r="O2" s="206" t="s">
        <v>2</v>
      </c>
      <c r="P2" s="206"/>
      <c r="Q2" s="206"/>
      <c r="R2" s="206"/>
      <c r="S2" s="206"/>
      <c r="T2" s="206"/>
      <c r="U2" s="206"/>
      <c r="V2" s="206"/>
    </row>
    <row r="3" spans="1:22" x14ac:dyDescent="0.25">
      <c r="A3" s="104"/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6"/>
      <c r="R3" s="104"/>
      <c r="S3" s="104"/>
      <c r="T3" s="104"/>
      <c r="U3" s="104"/>
      <c r="V3" s="104"/>
    </row>
    <row r="4" spans="1:22" ht="18.75" x14ac:dyDescent="0.3">
      <c r="A4" s="202" t="s">
        <v>46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18.75" x14ac:dyDescent="0.3">
      <c r="A5" s="202" t="s">
        <v>48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x14ac:dyDescent="0.25">
      <c r="A6" s="207" t="s">
        <v>131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ht="16.5" thickBot="1" x14ac:dyDescent="0.3">
      <c r="A7" s="208"/>
      <c r="B7" s="208"/>
      <c r="C7" s="107"/>
      <c r="D7" s="107"/>
      <c r="E7" s="107"/>
      <c r="F7" s="107"/>
    </row>
    <row r="8" spans="1:22" ht="15.75" thickTop="1" x14ac:dyDescent="0.25">
      <c r="A8" s="308" t="s">
        <v>4</v>
      </c>
      <c r="B8" s="309"/>
      <c r="C8" s="310" t="s">
        <v>5</v>
      </c>
      <c r="D8" s="197"/>
      <c r="E8" s="197"/>
      <c r="F8" s="198"/>
      <c r="G8" s="199" t="s">
        <v>6</v>
      </c>
      <c r="H8" s="200"/>
      <c r="I8" s="200"/>
      <c r="J8" s="201"/>
      <c r="K8" s="199" t="s">
        <v>7</v>
      </c>
      <c r="L8" s="200"/>
      <c r="M8" s="200"/>
      <c r="N8" s="200"/>
      <c r="O8" s="201"/>
      <c r="P8" s="199" t="s">
        <v>8</v>
      </c>
      <c r="Q8" s="200"/>
      <c r="R8" s="200"/>
      <c r="S8" s="201"/>
      <c r="T8" s="199" t="s">
        <v>9</v>
      </c>
      <c r="U8" s="200"/>
      <c r="V8" s="311"/>
    </row>
    <row r="9" spans="1:22" ht="21" x14ac:dyDescent="0.25">
      <c r="A9" s="313" t="s">
        <v>10</v>
      </c>
      <c r="B9" s="314"/>
      <c r="C9" s="108" t="s">
        <v>11</v>
      </c>
      <c r="D9" s="108" t="s">
        <v>12</v>
      </c>
      <c r="E9" s="108" t="s">
        <v>13</v>
      </c>
      <c r="F9" s="108" t="s">
        <v>14</v>
      </c>
      <c r="G9" s="108" t="s">
        <v>15</v>
      </c>
      <c r="H9" s="109" t="s">
        <v>16</v>
      </c>
      <c r="I9" s="109" t="s">
        <v>17</v>
      </c>
      <c r="J9" s="110" t="s">
        <v>18</v>
      </c>
      <c r="K9" s="110" t="s">
        <v>19</v>
      </c>
      <c r="L9" s="110" t="s">
        <v>20</v>
      </c>
      <c r="M9" s="110" t="s">
        <v>21</v>
      </c>
      <c r="N9" s="110" t="s">
        <v>22</v>
      </c>
      <c r="O9" s="110" t="s">
        <v>23</v>
      </c>
      <c r="P9" s="110" t="s">
        <v>24</v>
      </c>
      <c r="Q9" s="110" t="s">
        <v>25</v>
      </c>
      <c r="R9" s="110" t="s">
        <v>26</v>
      </c>
      <c r="S9" s="110" t="s">
        <v>27</v>
      </c>
      <c r="T9" s="110" t="s">
        <v>28</v>
      </c>
      <c r="U9" s="110" t="s">
        <v>29</v>
      </c>
      <c r="V9" s="111" t="s">
        <v>30</v>
      </c>
    </row>
    <row r="10" spans="1:22" ht="15.75" thickBot="1" x14ac:dyDescent="0.3">
      <c r="A10" s="315" t="s">
        <v>31</v>
      </c>
      <c r="B10" s="316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3">
        <v>18</v>
      </c>
      <c r="U10" s="112">
        <v>19</v>
      </c>
      <c r="V10" s="114">
        <v>20</v>
      </c>
    </row>
    <row r="11" spans="1:22" ht="30.75" customHeight="1" thickTop="1" x14ac:dyDescent="0.25">
      <c r="A11" s="296" t="s">
        <v>32</v>
      </c>
      <c r="B11" s="130" t="s">
        <v>33</v>
      </c>
      <c r="C11" s="297" t="s">
        <v>97</v>
      </c>
      <c r="D11" s="297"/>
      <c r="E11" s="297"/>
      <c r="F11" s="297"/>
      <c r="G11" s="297"/>
      <c r="H11" s="297"/>
      <c r="I11" s="297"/>
      <c r="J11" s="297"/>
      <c r="K11" s="303" t="s">
        <v>99</v>
      </c>
      <c r="L11" s="304"/>
      <c r="M11" s="304"/>
      <c r="N11" s="304"/>
      <c r="O11" s="304"/>
      <c r="P11" s="304"/>
      <c r="Q11" s="304"/>
      <c r="R11" s="304"/>
      <c r="S11" s="304"/>
      <c r="T11" s="305"/>
      <c r="U11" s="306" t="s">
        <v>50</v>
      </c>
      <c r="V11" s="307"/>
    </row>
    <row r="12" spans="1:22" x14ac:dyDescent="0.25">
      <c r="A12" s="291"/>
      <c r="B12" s="131" t="s">
        <v>35</v>
      </c>
      <c r="C12" s="298" t="s">
        <v>36</v>
      </c>
      <c r="D12" s="298"/>
      <c r="E12" s="298"/>
      <c r="F12" s="298"/>
      <c r="G12" s="298"/>
      <c r="H12" s="298"/>
      <c r="I12" s="298"/>
      <c r="J12" s="298"/>
      <c r="K12" s="294" t="s">
        <v>50</v>
      </c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295"/>
    </row>
    <row r="13" spans="1:22" ht="25.5" customHeight="1" x14ac:dyDescent="0.25">
      <c r="A13" s="291" t="s">
        <v>37</v>
      </c>
      <c r="B13" s="131" t="s">
        <v>33</v>
      </c>
      <c r="C13" s="256" t="s">
        <v>52</v>
      </c>
      <c r="D13" s="257"/>
      <c r="E13" s="257"/>
      <c r="F13" s="257"/>
      <c r="G13" s="257"/>
      <c r="H13" s="152"/>
      <c r="I13" s="299" t="s">
        <v>55</v>
      </c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1"/>
    </row>
    <row r="14" spans="1:22" ht="15.75" customHeight="1" x14ac:dyDescent="0.25">
      <c r="A14" s="291"/>
      <c r="B14" s="131" t="s">
        <v>35</v>
      </c>
      <c r="C14" s="231" t="s">
        <v>50</v>
      </c>
      <c r="D14" s="232"/>
      <c r="E14" s="232"/>
      <c r="F14" s="232"/>
      <c r="G14" s="232"/>
      <c r="H14" s="256" t="s">
        <v>120</v>
      </c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8"/>
    </row>
    <row r="15" spans="1:22" ht="28.5" customHeight="1" x14ac:dyDescent="0.25">
      <c r="A15" s="291" t="s">
        <v>38</v>
      </c>
      <c r="B15" s="131" t="s">
        <v>33</v>
      </c>
      <c r="C15" s="287" t="s">
        <v>39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8"/>
      <c r="O15" s="283" t="s">
        <v>50</v>
      </c>
      <c r="P15" s="284"/>
      <c r="Q15" s="284"/>
      <c r="R15" s="284"/>
      <c r="S15" s="284"/>
      <c r="T15" s="284"/>
      <c r="U15" s="284"/>
      <c r="V15" s="285"/>
    </row>
    <row r="16" spans="1:22" ht="21.75" customHeight="1" x14ac:dyDescent="0.25">
      <c r="A16" s="291"/>
      <c r="B16" s="131" t="s">
        <v>35</v>
      </c>
      <c r="C16" s="286" t="s">
        <v>40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3" t="s">
        <v>50</v>
      </c>
      <c r="P16" s="284"/>
      <c r="Q16" s="284"/>
      <c r="R16" s="284"/>
      <c r="S16" s="284"/>
      <c r="T16" s="302"/>
      <c r="U16" s="168" t="s">
        <v>55</v>
      </c>
      <c r="V16" s="115" t="s">
        <v>128</v>
      </c>
    </row>
    <row r="17" spans="1:22" ht="15" customHeight="1" x14ac:dyDescent="0.25">
      <c r="A17" s="291" t="s">
        <v>41</v>
      </c>
      <c r="B17" s="131" t="s">
        <v>33</v>
      </c>
      <c r="C17" s="67" t="s">
        <v>50</v>
      </c>
      <c r="D17" s="286" t="s">
        <v>52</v>
      </c>
      <c r="E17" s="286"/>
      <c r="F17" s="286"/>
      <c r="G17" s="286"/>
      <c r="H17" s="286"/>
      <c r="I17" s="286"/>
      <c r="J17" s="286"/>
      <c r="K17" s="182" t="s">
        <v>50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214"/>
    </row>
    <row r="18" spans="1:22" x14ac:dyDescent="0.25">
      <c r="A18" s="291"/>
      <c r="B18" s="131" t="s">
        <v>35</v>
      </c>
      <c r="C18" s="231" t="s">
        <v>50</v>
      </c>
      <c r="D18" s="232"/>
      <c r="E18" s="233"/>
      <c r="F18" s="282" t="s">
        <v>57</v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94" t="s">
        <v>50</v>
      </c>
      <c r="V18" s="295"/>
    </row>
    <row r="19" spans="1:22" ht="15.75" customHeight="1" x14ac:dyDescent="0.25">
      <c r="A19" s="291" t="s">
        <v>42</v>
      </c>
      <c r="B19" s="131" t="s">
        <v>33</v>
      </c>
      <c r="C19" s="256" t="s">
        <v>50</v>
      </c>
      <c r="D19" s="257"/>
      <c r="E19" s="257"/>
      <c r="F19" s="293"/>
      <c r="G19" s="231" t="s">
        <v>61</v>
      </c>
      <c r="H19" s="232"/>
      <c r="I19" s="232"/>
      <c r="J19" s="232"/>
      <c r="K19" s="232"/>
      <c r="L19" s="232"/>
      <c r="M19" s="232"/>
      <c r="N19" s="233"/>
      <c r="O19" s="283" t="s">
        <v>50</v>
      </c>
      <c r="P19" s="284"/>
      <c r="Q19" s="284"/>
      <c r="R19" s="284"/>
      <c r="S19" s="284"/>
      <c r="T19" s="284"/>
      <c r="U19" s="284"/>
      <c r="V19" s="285"/>
    </row>
    <row r="20" spans="1:22" ht="15.75" customHeight="1" x14ac:dyDescent="0.25">
      <c r="A20" s="291"/>
      <c r="B20" s="131" t="s">
        <v>35</v>
      </c>
      <c r="C20" s="287" t="s">
        <v>50</v>
      </c>
      <c r="D20" s="288"/>
      <c r="E20" s="287" t="s">
        <v>56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90"/>
    </row>
    <row r="21" spans="1:22" x14ac:dyDescent="0.25">
      <c r="A21" s="291" t="s">
        <v>43</v>
      </c>
      <c r="B21" s="131" t="s">
        <v>33</v>
      </c>
      <c r="C21" s="185" t="s">
        <v>50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7"/>
    </row>
    <row r="22" spans="1:22" ht="15.75" thickBot="1" x14ac:dyDescent="0.3">
      <c r="A22" s="292"/>
      <c r="B22" s="132" t="s">
        <v>35</v>
      </c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</row>
    <row r="23" spans="1:22" ht="16.5" thickTop="1" x14ac:dyDescent="0.25">
      <c r="A23" s="21"/>
      <c r="B23" s="21"/>
      <c r="C23" s="21"/>
      <c r="D23" s="21"/>
      <c r="E23" s="21"/>
      <c r="F23" s="2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.75" customHeight="1" x14ac:dyDescent="0.25">
      <c r="A24" s="117"/>
      <c r="B24" s="118"/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20"/>
      <c r="R24" s="173" t="s">
        <v>44</v>
      </c>
      <c r="S24" s="173"/>
      <c r="T24" s="173"/>
      <c r="U24" s="173"/>
      <c r="V24" s="173"/>
    </row>
    <row r="25" spans="1:22" ht="15.75" x14ac:dyDescent="0.25">
      <c r="A25" s="121"/>
      <c r="B25" s="119"/>
      <c r="C25" s="119"/>
      <c r="D25" s="119"/>
      <c r="E25" s="119"/>
      <c r="F25" s="119"/>
      <c r="G25" s="121"/>
      <c r="H25" s="121"/>
      <c r="I25" s="119"/>
      <c r="J25" s="121"/>
      <c r="K25" s="119"/>
      <c r="L25" s="119"/>
      <c r="M25" s="119"/>
      <c r="N25" s="119"/>
      <c r="O25" s="119"/>
      <c r="P25" s="122"/>
      <c r="Q25" s="122"/>
      <c r="R25" s="177" t="s">
        <v>45</v>
      </c>
      <c r="S25" s="177"/>
      <c r="T25" s="177"/>
      <c r="U25" s="177"/>
      <c r="V25" s="177"/>
    </row>
    <row r="28" spans="1:22" ht="15.75" x14ac:dyDescent="0.25">
      <c r="T28" s="123"/>
    </row>
    <row r="29" spans="1:22" ht="15.75" x14ac:dyDescent="0.25">
      <c r="R29" s="178" t="s">
        <v>71</v>
      </c>
      <c r="S29" s="178"/>
      <c r="T29" s="178"/>
      <c r="U29" s="178"/>
      <c r="V29" s="178"/>
    </row>
  </sheetData>
  <mergeCells count="49">
    <mergeCell ref="A5:V5"/>
    <mergeCell ref="C13:G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0:B10"/>
    <mergeCell ref="A1:L1"/>
    <mergeCell ref="O1:V1"/>
    <mergeCell ref="A2:L2"/>
    <mergeCell ref="O2:V2"/>
    <mergeCell ref="A4:V4"/>
    <mergeCell ref="A11:A12"/>
    <mergeCell ref="C11:J11"/>
    <mergeCell ref="C12:J12"/>
    <mergeCell ref="A17:A18"/>
    <mergeCell ref="C18:E18"/>
    <mergeCell ref="A15:A16"/>
    <mergeCell ref="C15:N15"/>
    <mergeCell ref="C16:N16"/>
    <mergeCell ref="C14:G14"/>
    <mergeCell ref="H14:V14"/>
    <mergeCell ref="I13:V13"/>
    <mergeCell ref="O16:T16"/>
    <mergeCell ref="A19:A20"/>
    <mergeCell ref="R24:V24"/>
    <mergeCell ref="G19:N19"/>
    <mergeCell ref="O15:V15"/>
    <mergeCell ref="A21:A22"/>
    <mergeCell ref="C21:V22"/>
    <mergeCell ref="C19:F19"/>
    <mergeCell ref="U18:V18"/>
    <mergeCell ref="R25:V25"/>
    <mergeCell ref="R29:V29"/>
    <mergeCell ref="F18:T18"/>
    <mergeCell ref="O19:V19"/>
    <mergeCell ref="D17:J17"/>
    <mergeCell ref="C20:D20"/>
    <mergeCell ref="E20:V20"/>
    <mergeCell ref="K17:V17"/>
  </mergeCells>
  <pageMargins left="0.38" right="0.2" top="0.43" bottom="0.59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4" workbookViewId="0">
      <selection activeCell="K12" sqref="K12:O12"/>
    </sheetView>
  </sheetViews>
  <sheetFormatPr defaultRowHeight="15" x14ac:dyDescent="0.25"/>
  <cols>
    <col min="1" max="2" width="6.28515625" style="30" customWidth="1"/>
    <col min="3" max="22" width="6" style="30" customWidth="1"/>
    <col min="23" max="251" width="9.140625" style="30"/>
    <col min="252" max="273" width="6.28515625" style="30" customWidth="1"/>
    <col min="274" max="507" width="9.140625" style="30"/>
    <col min="508" max="529" width="6.28515625" style="30" customWidth="1"/>
    <col min="530" max="763" width="9.140625" style="30"/>
    <col min="764" max="785" width="6.28515625" style="30" customWidth="1"/>
    <col min="786" max="1019" width="9.140625" style="30"/>
    <col min="1020" max="1041" width="6.28515625" style="30" customWidth="1"/>
    <col min="1042" max="1275" width="9.140625" style="30"/>
    <col min="1276" max="1297" width="6.28515625" style="30" customWidth="1"/>
    <col min="1298" max="1531" width="9.140625" style="30"/>
    <col min="1532" max="1553" width="6.28515625" style="30" customWidth="1"/>
    <col min="1554" max="1787" width="9.140625" style="30"/>
    <col min="1788" max="1809" width="6.28515625" style="30" customWidth="1"/>
    <col min="1810" max="2043" width="9.140625" style="30"/>
    <col min="2044" max="2065" width="6.28515625" style="30" customWidth="1"/>
    <col min="2066" max="2299" width="9.140625" style="30"/>
    <col min="2300" max="2321" width="6.28515625" style="30" customWidth="1"/>
    <col min="2322" max="2555" width="9.140625" style="30"/>
    <col min="2556" max="2577" width="6.28515625" style="30" customWidth="1"/>
    <col min="2578" max="2811" width="9.140625" style="30"/>
    <col min="2812" max="2833" width="6.28515625" style="30" customWidth="1"/>
    <col min="2834" max="3067" width="9.140625" style="30"/>
    <col min="3068" max="3089" width="6.28515625" style="30" customWidth="1"/>
    <col min="3090" max="3323" width="9.140625" style="30"/>
    <col min="3324" max="3345" width="6.28515625" style="30" customWidth="1"/>
    <col min="3346" max="3579" width="9.140625" style="30"/>
    <col min="3580" max="3601" width="6.28515625" style="30" customWidth="1"/>
    <col min="3602" max="3835" width="9.140625" style="30"/>
    <col min="3836" max="3857" width="6.28515625" style="30" customWidth="1"/>
    <col min="3858" max="4091" width="9.140625" style="30"/>
    <col min="4092" max="4113" width="6.28515625" style="30" customWidth="1"/>
    <col min="4114" max="4347" width="9.140625" style="30"/>
    <col min="4348" max="4369" width="6.28515625" style="30" customWidth="1"/>
    <col min="4370" max="4603" width="9.140625" style="30"/>
    <col min="4604" max="4625" width="6.28515625" style="30" customWidth="1"/>
    <col min="4626" max="4859" width="9.140625" style="30"/>
    <col min="4860" max="4881" width="6.28515625" style="30" customWidth="1"/>
    <col min="4882" max="5115" width="9.140625" style="30"/>
    <col min="5116" max="5137" width="6.28515625" style="30" customWidth="1"/>
    <col min="5138" max="5371" width="9.140625" style="30"/>
    <col min="5372" max="5393" width="6.28515625" style="30" customWidth="1"/>
    <col min="5394" max="5627" width="9.140625" style="30"/>
    <col min="5628" max="5649" width="6.28515625" style="30" customWidth="1"/>
    <col min="5650" max="5883" width="9.140625" style="30"/>
    <col min="5884" max="5905" width="6.28515625" style="30" customWidth="1"/>
    <col min="5906" max="6139" width="9.140625" style="30"/>
    <col min="6140" max="6161" width="6.28515625" style="30" customWidth="1"/>
    <col min="6162" max="6395" width="9.140625" style="30"/>
    <col min="6396" max="6417" width="6.28515625" style="30" customWidth="1"/>
    <col min="6418" max="6651" width="9.140625" style="30"/>
    <col min="6652" max="6673" width="6.28515625" style="30" customWidth="1"/>
    <col min="6674" max="6907" width="9.140625" style="30"/>
    <col min="6908" max="6929" width="6.28515625" style="30" customWidth="1"/>
    <col min="6930" max="7163" width="9.140625" style="30"/>
    <col min="7164" max="7185" width="6.28515625" style="30" customWidth="1"/>
    <col min="7186" max="7419" width="9.140625" style="30"/>
    <col min="7420" max="7441" width="6.28515625" style="30" customWidth="1"/>
    <col min="7442" max="7675" width="9.140625" style="30"/>
    <col min="7676" max="7697" width="6.28515625" style="30" customWidth="1"/>
    <col min="7698" max="7931" width="9.140625" style="30"/>
    <col min="7932" max="7953" width="6.28515625" style="30" customWidth="1"/>
    <col min="7954" max="8187" width="9.140625" style="30"/>
    <col min="8188" max="8209" width="6.28515625" style="30" customWidth="1"/>
    <col min="8210" max="8443" width="9.140625" style="30"/>
    <col min="8444" max="8465" width="6.28515625" style="30" customWidth="1"/>
    <col min="8466" max="8699" width="9.140625" style="30"/>
    <col min="8700" max="8721" width="6.28515625" style="30" customWidth="1"/>
    <col min="8722" max="8955" width="9.140625" style="30"/>
    <col min="8956" max="8977" width="6.28515625" style="30" customWidth="1"/>
    <col min="8978" max="9211" width="9.140625" style="30"/>
    <col min="9212" max="9233" width="6.28515625" style="30" customWidth="1"/>
    <col min="9234" max="9467" width="9.140625" style="30"/>
    <col min="9468" max="9489" width="6.28515625" style="30" customWidth="1"/>
    <col min="9490" max="9723" width="9.140625" style="30"/>
    <col min="9724" max="9745" width="6.28515625" style="30" customWidth="1"/>
    <col min="9746" max="9979" width="9.140625" style="30"/>
    <col min="9980" max="10001" width="6.28515625" style="30" customWidth="1"/>
    <col min="10002" max="10235" width="9.140625" style="30"/>
    <col min="10236" max="10257" width="6.28515625" style="30" customWidth="1"/>
    <col min="10258" max="10491" width="9.140625" style="30"/>
    <col min="10492" max="10513" width="6.28515625" style="30" customWidth="1"/>
    <col min="10514" max="10747" width="9.140625" style="30"/>
    <col min="10748" max="10769" width="6.28515625" style="30" customWidth="1"/>
    <col min="10770" max="11003" width="9.140625" style="30"/>
    <col min="11004" max="11025" width="6.28515625" style="30" customWidth="1"/>
    <col min="11026" max="11259" width="9.140625" style="30"/>
    <col min="11260" max="11281" width="6.28515625" style="30" customWidth="1"/>
    <col min="11282" max="11515" width="9.140625" style="30"/>
    <col min="11516" max="11537" width="6.28515625" style="30" customWidth="1"/>
    <col min="11538" max="11771" width="9.140625" style="30"/>
    <col min="11772" max="11793" width="6.28515625" style="30" customWidth="1"/>
    <col min="11794" max="12027" width="9.140625" style="30"/>
    <col min="12028" max="12049" width="6.28515625" style="30" customWidth="1"/>
    <col min="12050" max="12283" width="9.140625" style="30"/>
    <col min="12284" max="12305" width="6.28515625" style="30" customWidth="1"/>
    <col min="12306" max="12539" width="9.140625" style="30"/>
    <col min="12540" max="12561" width="6.28515625" style="30" customWidth="1"/>
    <col min="12562" max="12795" width="9.140625" style="30"/>
    <col min="12796" max="12817" width="6.28515625" style="30" customWidth="1"/>
    <col min="12818" max="13051" width="9.140625" style="30"/>
    <col min="13052" max="13073" width="6.28515625" style="30" customWidth="1"/>
    <col min="13074" max="13307" width="9.140625" style="30"/>
    <col min="13308" max="13329" width="6.28515625" style="30" customWidth="1"/>
    <col min="13330" max="13563" width="9.140625" style="30"/>
    <col min="13564" max="13585" width="6.28515625" style="30" customWidth="1"/>
    <col min="13586" max="13819" width="9.140625" style="30"/>
    <col min="13820" max="13841" width="6.28515625" style="30" customWidth="1"/>
    <col min="13842" max="14075" width="9.140625" style="30"/>
    <col min="14076" max="14097" width="6.28515625" style="30" customWidth="1"/>
    <col min="14098" max="14331" width="9.140625" style="30"/>
    <col min="14332" max="14353" width="6.28515625" style="30" customWidth="1"/>
    <col min="14354" max="14587" width="9.140625" style="30"/>
    <col min="14588" max="14609" width="6.28515625" style="30" customWidth="1"/>
    <col min="14610" max="14843" width="9.140625" style="30"/>
    <col min="14844" max="14865" width="6.28515625" style="30" customWidth="1"/>
    <col min="14866" max="15099" width="9.140625" style="30"/>
    <col min="15100" max="15121" width="6.28515625" style="30" customWidth="1"/>
    <col min="15122" max="15355" width="9.140625" style="30"/>
    <col min="15356" max="15377" width="6.28515625" style="30" customWidth="1"/>
    <col min="15378" max="15611" width="9.140625" style="30"/>
    <col min="15612" max="15633" width="6.28515625" style="30" customWidth="1"/>
    <col min="15634" max="15867" width="9.140625" style="30"/>
    <col min="15868" max="15889" width="6.28515625" style="30" customWidth="1"/>
    <col min="15890" max="16123" width="9.140625" style="30"/>
    <col min="16124" max="16145" width="6.28515625" style="30" customWidth="1"/>
    <col min="16146" max="16384" width="9.140625" style="30"/>
  </cols>
  <sheetData>
    <row r="1" spans="1:22" x14ac:dyDescent="0.25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2"/>
      <c r="N1" s="2"/>
      <c r="O1" s="346" t="s">
        <v>1</v>
      </c>
      <c r="P1" s="346"/>
      <c r="Q1" s="346"/>
      <c r="R1" s="346"/>
      <c r="S1" s="346"/>
      <c r="T1" s="346"/>
      <c r="U1" s="346"/>
      <c r="V1" s="346"/>
    </row>
    <row r="2" spans="1:22" x14ac:dyDescent="0.25">
      <c r="A2" s="357" t="s">
        <v>45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2"/>
      <c r="N2" s="2"/>
      <c r="O2" s="358" t="s">
        <v>59</v>
      </c>
      <c r="P2" s="358"/>
      <c r="Q2" s="358"/>
      <c r="R2" s="358"/>
      <c r="S2" s="358"/>
      <c r="T2" s="358"/>
      <c r="U2" s="358"/>
      <c r="V2" s="358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x14ac:dyDescent="0.25">
      <c r="A4" s="346" t="s">
        <v>46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</row>
    <row r="5" spans="1:22" x14ac:dyDescent="0.25">
      <c r="A5" s="346" t="s">
        <v>47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</row>
    <row r="6" spans="1:22" x14ac:dyDescent="0.25">
      <c r="A6" s="346" t="s">
        <v>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</row>
    <row r="7" spans="1:22" ht="15.75" thickBot="1" x14ac:dyDescent="0.3">
      <c r="A7" s="347"/>
      <c r="B7" s="347"/>
      <c r="C7" s="31"/>
      <c r="D7" s="31"/>
      <c r="E7" s="31"/>
      <c r="F7" s="31"/>
    </row>
    <row r="8" spans="1:22" ht="15.75" thickTop="1" x14ac:dyDescent="0.25">
      <c r="A8" s="348" t="s">
        <v>4</v>
      </c>
      <c r="B8" s="349"/>
      <c r="C8" s="350" t="s">
        <v>5</v>
      </c>
      <c r="D8" s="351"/>
      <c r="E8" s="351"/>
      <c r="F8" s="349"/>
      <c r="G8" s="352" t="s">
        <v>6</v>
      </c>
      <c r="H8" s="353"/>
      <c r="I8" s="353"/>
      <c r="J8" s="354"/>
      <c r="K8" s="352" t="s">
        <v>7</v>
      </c>
      <c r="L8" s="353"/>
      <c r="M8" s="353"/>
      <c r="N8" s="353"/>
      <c r="O8" s="354"/>
      <c r="P8" s="352" t="s">
        <v>8</v>
      </c>
      <c r="Q8" s="353"/>
      <c r="R8" s="353"/>
      <c r="S8" s="354"/>
      <c r="T8" s="352" t="s">
        <v>9</v>
      </c>
      <c r="U8" s="353"/>
      <c r="V8" s="355"/>
    </row>
    <row r="9" spans="1:22" ht="30" x14ac:dyDescent="0.25">
      <c r="A9" s="336" t="s">
        <v>10</v>
      </c>
      <c r="B9" s="337"/>
      <c r="C9" s="133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 x14ac:dyDescent="0.3">
      <c r="A10" s="338" t="s">
        <v>31</v>
      </c>
      <c r="B10" s="339"/>
      <c r="C10" s="129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15.75" customHeight="1" thickTop="1" x14ac:dyDescent="0.25">
      <c r="A11" s="340" t="s">
        <v>32</v>
      </c>
      <c r="B11" s="37" t="s">
        <v>33</v>
      </c>
      <c r="C11" s="297" t="s">
        <v>34</v>
      </c>
      <c r="D11" s="297"/>
      <c r="E11" s="297"/>
      <c r="F11" s="297"/>
      <c r="G11" s="297"/>
      <c r="H11" s="297"/>
      <c r="I11" s="297"/>
      <c r="J11" s="297"/>
      <c r="K11" s="317" t="s">
        <v>50</v>
      </c>
      <c r="L11" s="318"/>
      <c r="M11" s="318"/>
      <c r="N11" s="318"/>
      <c r="O11" s="319"/>
      <c r="P11" s="341" t="s">
        <v>58</v>
      </c>
      <c r="Q11" s="341"/>
      <c r="R11" s="341"/>
      <c r="S11" s="341"/>
      <c r="T11" s="341"/>
      <c r="U11" s="341"/>
      <c r="V11" s="342"/>
    </row>
    <row r="12" spans="1:22" ht="27.75" customHeight="1" x14ac:dyDescent="0.25">
      <c r="A12" s="334"/>
      <c r="B12" s="38" t="s">
        <v>35</v>
      </c>
      <c r="C12" s="298" t="s">
        <v>36</v>
      </c>
      <c r="D12" s="298"/>
      <c r="E12" s="298"/>
      <c r="F12" s="298"/>
      <c r="G12" s="298"/>
      <c r="H12" s="298"/>
      <c r="I12" s="298"/>
      <c r="J12" s="298"/>
      <c r="K12" s="343" t="s">
        <v>51</v>
      </c>
      <c r="L12" s="344"/>
      <c r="M12" s="344"/>
      <c r="N12" s="344"/>
      <c r="O12" s="345"/>
      <c r="P12" s="341"/>
      <c r="Q12" s="341"/>
      <c r="R12" s="341"/>
      <c r="S12" s="341"/>
      <c r="T12" s="341"/>
      <c r="U12" s="341"/>
      <c r="V12" s="342"/>
    </row>
    <row r="13" spans="1:22" ht="30" customHeight="1" x14ac:dyDescent="0.25">
      <c r="A13" s="334" t="s">
        <v>37</v>
      </c>
      <c r="B13" s="38" t="s">
        <v>33</v>
      </c>
      <c r="C13" s="231" t="s">
        <v>50</v>
      </c>
      <c r="D13" s="232"/>
      <c r="E13" s="232"/>
      <c r="F13" s="232"/>
      <c r="G13" s="233"/>
      <c r="H13" s="287" t="s">
        <v>121</v>
      </c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90"/>
    </row>
    <row r="14" spans="1:22" ht="15.75" customHeight="1" x14ac:dyDescent="0.25">
      <c r="A14" s="334"/>
      <c r="B14" s="38" t="s">
        <v>35</v>
      </c>
      <c r="C14" s="231" t="s">
        <v>52</v>
      </c>
      <c r="D14" s="232"/>
      <c r="E14" s="232"/>
      <c r="F14" s="232"/>
      <c r="G14" s="232"/>
      <c r="H14" s="233"/>
      <c r="I14" s="124" t="s">
        <v>50</v>
      </c>
      <c r="J14" s="256"/>
      <c r="K14" s="257"/>
      <c r="L14" s="257"/>
      <c r="M14" s="257"/>
      <c r="N14" s="257"/>
      <c r="O14" s="257"/>
      <c r="P14" s="257"/>
      <c r="Q14" s="293"/>
      <c r="R14" s="287" t="s">
        <v>50</v>
      </c>
      <c r="S14" s="289"/>
      <c r="T14" s="289"/>
      <c r="U14" s="289"/>
      <c r="V14" s="290"/>
    </row>
    <row r="15" spans="1:22" ht="28.5" customHeight="1" x14ac:dyDescent="0.25">
      <c r="A15" s="334" t="s">
        <v>38</v>
      </c>
      <c r="B15" s="38" t="s">
        <v>33</v>
      </c>
      <c r="C15" s="287" t="s">
        <v>98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8"/>
      <c r="O15" s="322" t="s">
        <v>58</v>
      </c>
      <c r="P15" s="323"/>
      <c r="Q15" s="323"/>
      <c r="R15" s="323"/>
      <c r="S15" s="323"/>
      <c r="T15" s="323"/>
      <c r="U15" s="323"/>
      <c r="V15" s="324"/>
    </row>
    <row r="16" spans="1:22" ht="15.75" customHeight="1" x14ac:dyDescent="0.25">
      <c r="A16" s="334"/>
      <c r="B16" s="38" t="s">
        <v>35</v>
      </c>
      <c r="C16" s="286" t="s">
        <v>40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325"/>
      <c r="P16" s="326"/>
      <c r="Q16" s="326"/>
      <c r="R16" s="326"/>
      <c r="S16" s="326"/>
      <c r="T16" s="326"/>
      <c r="U16" s="326"/>
      <c r="V16" s="327"/>
    </row>
    <row r="17" spans="1:22" x14ac:dyDescent="0.25">
      <c r="A17" s="334" t="s">
        <v>41</v>
      </c>
      <c r="B17" s="38" t="s">
        <v>33</v>
      </c>
      <c r="C17" s="231" t="s">
        <v>50</v>
      </c>
      <c r="D17" s="232"/>
      <c r="E17" s="232"/>
      <c r="F17" s="232"/>
      <c r="G17" s="232"/>
      <c r="H17" s="233"/>
      <c r="I17" s="294" t="s">
        <v>53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295"/>
    </row>
    <row r="18" spans="1:22" x14ac:dyDescent="0.25">
      <c r="A18" s="334"/>
      <c r="B18" s="38" t="s">
        <v>35</v>
      </c>
      <c r="C18" s="67" t="s">
        <v>50</v>
      </c>
      <c r="D18" s="231" t="s">
        <v>52</v>
      </c>
      <c r="E18" s="232"/>
      <c r="F18" s="232"/>
      <c r="G18" s="232"/>
      <c r="H18" s="232"/>
      <c r="I18" s="233"/>
      <c r="J18" s="294" t="s">
        <v>50</v>
      </c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295"/>
    </row>
    <row r="19" spans="1:22" x14ac:dyDescent="0.25">
      <c r="A19" s="334" t="s">
        <v>42</v>
      </c>
      <c r="B19" s="38" t="s">
        <v>33</v>
      </c>
      <c r="C19" s="231" t="s">
        <v>50</v>
      </c>
      <c r="D19" s="232"/>
      <c r="E19" s="232"/>
      <c r="F19" s="233"/>
      <c r="G19" s="231" t="s">
        <v>49</v>
      </c>
      <c r="H19" s="232"/>
      <c r="I19" s="232"/>
      <c r="J19" s="232"/>
      <c r="K19" s="232"/>
      <c r="L19" s="232"/>
      <c r="M19" s="232"/>
      <c r="N19" s="233"/>
      <c r="O19" s="283" t="s">
        <v>50</v>
      </c>
      <c r="P19" s="284"/>
      <c r="Q19" s="284"/>
      <c r="R19" s="284"/>
      <c r="S19" s="284"/>
      <c r="T19" s="284"/>
      <c r="U19" s="284"/>
      <c r="V19" s="285"/>
    </row>
    <row r="20" spans="1:22" ht="15.75" customHeight="1" x14ac:dyDescent="0.25">
      <c r="A20" s="334"/>
      <c r="B20" s="38" t="s">
        <v>35</v>
      </c>
      <c r="C20" s="256" t="s">
        <v>50</v>
      </c>
      <c r="D20" s="293"/>
      <c r="E20" s="256" t="s">
        <v>54</v>
      </c>
      <c r="F20" s="257"/>
      <c r="G20" s="257"/>
      <c r="H20" s="257"/>
      <c r="I20" s="257"/>
      <c r="J20" s="257"/>
      <c r="K20" s="257"/>
      <c r="L20" s="293"/>
      <c r="M20" s="294" t="s">
        <v>50</v>
      </c>
      <c r="N20" s="312"/>
      <c r="O20" s="333"/>
      <c r="P20" s="125" t="s">
        <v>51</v>
      </c>
      <c r="Q20" s="126"/>
      <c r="R20" s="126"/>
      <c r="S20" s="126"/>
      <c r="T20" s="126"/>
      <c r="U20" s="126"/>
      <c r="V20" s="127"/>
    </row>
    <row r="21" spans="1:22" x14ac:dyDescent="0.25">
      <c r="A21" s="334" t="s">
        <v>43</v>
      </c>
      <c r="B21" s="38" t="s">
        <v>33</v>
      </c>
      <c r="C21" s="328" t="s">
        <v>50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4"/>
    </row>
    <row r="22" spans="1:22" ht="15.75" thickBot="1" x14ac:dyDescent="0.3">
      <c r="A22" s="335"/>
      <c r="B22" s="39" t="s">
        <v>35</v>
      </c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1"/>
    </row>
    <row r="23" spans="1:22" ht="15.75" thickTop="1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32" t="s">
        <v>44</v>
      </c>
      <c r="S24" s="332"/>
      <c r="T24" s="332"/>
      <c r="U24" s="332"/>
      <c r="V24" s="332"/>
    </row>
    <row r="25" spans="1:22" ht="15.75" x14ac:dyDescent="0.2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320" t="s">
        <v>45</v>
      </c>
      <c r="S25" s="320"/>
      <c r="T25" s="320"/>
      <c r="U25" s="320"/>
      <c r="V25" s="320"/>
    </row>
    <row r="26" spans="1:22" x14ac:dyDescent="0.25">
      <c r="R26"/>
      <c r="S26"/>
      <c r="T26"/>
      <c r="U26"/>
      <c r="V26"/>
    </row>
    <row r="27" spans="1:22" x14ac:dyDescent="0.25">
      <c r="R27"/>
      <c r="S27"/>
      <c r="T27"/>
      <c r="U27"/>
      <c r="V27"/>
    </row>
    <row r="28" spans="1:22" ht="15.75" x14ac:dyDescent="0.25">
      <c r="R28"/>
      <c r="S28"/>
      <c r="T28" s="29"/>
      <c r="U28"/>
      <c r="V28"/>
    </row>
    <row r="29" spans="1:22" ht="15.75" x14ac:dyDescent="0.25">
      <c r="R29" s="321" t="s">
        <v>71</v>
      </c>
      <c r="S29" s="321"/>
      <c r="T29" s="321"/>
      <c r="U29" s="321"/>
      <c r="V29" s="321"/>
    </row>
  </sheetData>
  <mergeCells count="49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V25"/>
    <mergeCell ref="R29:V29"/>
    <mergeCell ref="I17:V17"/>
    <mergeCell ref="O15:V16"/>
    <mergeCell ref="D18:I18"/>
    <mergeCell ref="C21:V22"/>
    <mergeCell ref="R24:V24"/>
    <mergeCell ref="G19:N19"/>
    <mergeCell ref="M20:O20"/>
    <mergeCell ref="C20:D20"/>
    <mergeCell ref="E20:L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2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C8" workbookViewId="0">
      <selection activeCell="C23" sqref="C23:V24"/>
    </sheetView>
  </sheetViews>
  <sheetFormatPr defaultRowHeight="15" x14ac:dyDescent="0.25"/>
  <cols>
    <col min="1" max="21" width="6.28515625" customWidth="1"/>
    <col min="22" max="22" width="7.8554687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6" ht="15.75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1"/>
      <c r="L1" s="1"/>
      <c r="M1" s="415" t="s">
        <v>1</v>
      </c>
      <c r="N1" s="415"/>
      <c r="O1" s="415"/>
      <c r="P1" s="415"/>
      <c r="Q1" s="415"/>
      <c r="R1" s="415"/>
      <c r="S1" s="415"/>
      <c r="T1" s="415"/>
      <c r="U1" s="415"/>
    </row>
    <row r="2" spans="1:26" ht="15.75" x14ac:dyDescent="0.25">
      <c r="A2" s="416" t="s">
        <v>45</v>
      </c>
      <c r="B2" s="416"/>
      <c r="C2" s="416"/>
      <c r="D2" s="416"/>
      <c r="E2" s="416"/>
      <c r="F2" s="416"/>
      <c r="G2" s="416"/>
      <c r="H2" s="416"/>
      <c r="I2" s="416"/>
      <c r="J2" s="416"/>
      <c r="K2" s="1"/>
      <c r="L2" s="1"/>
      <c r="M2" s="417" t="s">
        <v>2</v>
      </c>
      <c r="N2" s="417"/>
      <c r="O2" s="417"/>
      <c r="P2" s="417"/>
      <c r="Q2" s="417"/>
      <c r="R2" s="417"/>
      <c r="S2" s="417"/>
      <c r="T2" s="417"/>
      <c r="U2" s="417"/>
    </row>
    <row r="3" spans="1:26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6" ht="18.75" x14ac:dyDescent="0.3">
      <c r="A4" s="418" t="s">
        <v>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6" ht="18.75" x14ac:dyDescent="0.3">
      <c r="A5" s="418" t="s">
        <v>83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6" x14ac:dyDescent="0.25">
      <c r="A6" s="346" t="s">
        <v>60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6" ht="16.5" thickBot="1" x14ac:dyDescent="0.3">
      <c r="A7" s="423"/>
      <c r="B7" s="423"/>
      <c r="C7" s="5"/>
      <c r="D7" s="5"/>
    </row>
    <row r="8" spans="1:26" ht="15.75" thickTop="1" x14ac:dyDescent="0.25">
      <c r="A8" s="427" t="s">
        <v>4</v>
      </c>
      <c r="B8" s="428"/>
      <c r="C8" s="429"/>
      <c r="D8" s="428"/>
      <c r="E8" s="408" t="s">
        <v>6</v>
      </c>
      <c r="F8" s="409"/>
      <c r="G8" s="409"/>
      <c r="H8" s="410"/>
      <c r="I8" s="408" t="s">
        <v>7</v>
      </c>
      <c r="J8" s="409"/>
      <c r="K8" s="409"/>
      <c r="L8" s="409"/>
      <c r="M8" s="410"/>
      <c r="N8" s="408" t="s">
        <v>8</v>
      </c>
      <c r="O8" s="409"/>
      <c r="P8" s="409"/>
      <c r="Q8" s="410"/>
      <c r="R8" s="408" t="s">
        <v>9</v>
      </c>
      <c r="S8" s="409"/>
      <c r="T8" s="409"/>
      <c r="U8" s="410"/>
      <c r="V8" s="50" t="s">
        <v>62</v>
      </c>
    </row>
    <row r="9" spans="1:26" ht="25.5" x14ac:dyDescent="0.25">
      <c r="A9" s="419" t="s">
        <v>10</v>
      </c>
      <c r="B9" s="420"/>
      <c r="C9" s="55" t="s">
        <v>13</v>
      </c>
      <c r="D9" s="55" t="s">
        <v>14</v>
      </c>
      <c r="E9" s="55" t="s">
        <v>15</v>
      </c>
      <c r="F9" s="56" t="s">
        <v>16</v>
      </c>
      <c r="G9" s="56" t="s">
        <v>17</v>
      </c>
      <c r="H9" s="57" t="s">
        <v>18</v>
      </c>
      <c r="I9" s="57" t="s">
        <v>19</v>
      </c>
      <c r="J9" s="57" t="s">
        <v>20</v>
      </c>
      <c r="K9" s="57" t="s">
        <v>21</v>
      </c>
      <c r="L9" s="57" t="s">
        <v>22</v>
      </c>
      <c r="M9" s="57" t="s">
        <v>23</v>
      </c>
      <c r="N9" s="57" t="s">
        <v>24</v>
      </c>
      <c r="O9" s="57" t="s">
        <v>25</v>
      </c>
      <c r="P9" s="57" t="s">
        <v>26</v>
      </c>
      <c r="Q9" s="57" t="s">
        <v>27</v>
      </c>
      <c r="R9" s="57" t="s">
        <v>28</v>
      </c>
      <c r="S9" s="57" t="s">
        <v>29</v>
      </c>
      <c r="T9" s="57" t="s">
        <v>30</v>
      </c>
      <c r="U9" s="57" t="s">
        <v>63</v>
      </c>
      <c r="V9" s="58" t="s">
        <v>64</v>
      </c>
      <c r="Z9" t="s">
        <v>132</v>
      </c>
    </row>
    <row r="10" spans="1:26" ht="15.75" thickBot="1" x14ac:dyDescent="0.3">
      <c r="A10" s="421" t="s">
        <v>31</v>
      </c>
      <c r="B10" s="42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6" ht="20.25" customHeight="1" thickTop="1" x14ac:dyDescent="0.25">
      <c r="A11" s="274" t="s">
        <v>32</v>
      </c>
      <c r="B11" s="59" t="s">
        <v>33</v>
      </c>
      <c r="C11" s="424" t="s">
        <v>85</v>
      </c>
      <c r="D11" s="425"/>
      <c r="E11" s="425"/>
      <c r="F11" s="425"/>
      <c r="G11" s="425"/>
      <c r="H11" s="425"/>
      <c r="I11" s="425"/>
      <c r="J11" s="426"/>
      <c r="K11" s="477" t="s">
        <v>136</v>
      </c>
      <c r="L11" s="478"/>
      <c r="M11" s="472" t="s">
        <v>50</v>
      </c>
      <c r="N11" s="473"/>
      <c r="O11" s="473"/>
      <c r="P11" s="473"/>
      <c r="Q11" s="473"/>
      <c r="R11" s="473"/>
      <c r="S11" s="473"/>
      <c r="T11" s="473"/>
      <c r="U11" s="473"/>
      <c r="V11" s="474"/>
    </row>
    <row r="12" spans="1:26" ht="20.25" customHeight="1" x14ac:dyDescent="0.25">
      <c r="A12" s="229"/>
      <c r="B12" s="60" t="s">
        <v>35</v>
      </c>
      <c r="C12" s="231" t="s">
        <v>50</v>
      </c>
      <c r="D12" s="232"/>
      <c r="E12" s="232"/>
      <c r="F12" s="232"/>
      <c r="G12" s="232"/>
      <c r="H12" s="232"/>
      <c r="I12" s="232"/>
      <c r="J12" s="233"/>
      <c r="K12" s="479"/>
      <c r="L12" s="480"/>
      <c r="M12" s="475"/>
      <c r="N12" s="475">
        <f>7*4</f>
        <v>28</v>
      </c>
      <c r="O12" s="475">
        <f>32/4</f>
        <v>8</v>
      </c>
      <c r="P12" s="475"/>
      <c r="Q12" s="475"/>
      <c r="R12" s="475"/>
      <c r="S12" s="475"/>
      <c r="T12" s="475"/>
      <c r="U12" s="475"/>
      <c r="V12" s="476"/>
      <c r="W12" s="53"/>
      <c r="X12" s="53"/>
      <c r="Y12" s="53"/>
    </row>
    <row r="13" spans="1:26" ht="29.25" customHeight="1" x14ac:dyDescent="0.25">
      <c r="A13" s="63"/>
      <c r="B13" s="60" t="s">
        <v>84</v>
      </c>
      <c r="C13" s="155"/>
      <c r="D13" s="156"/>
      <c r="E13" s="156"/>
      <c r="F13" s="156"/>
      <c r="G13" s="156"/>
      <c r="H13" s="366" t="s">
        <v>101</v>
      </c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53"/>
      <c r="X13" s="53"/>
      <c r="Y13" s="53"/>
    </row>
    <row r="14" spans="1:26" ht="15.75" customHeight="1" x14ac:dyDescent="0.25">
      <c r="A14" s="229" t="s">
        <v>37</v>
      </c>
      <c r="B14" s="60" t="s">
        <v>33</v>
      </c>
      <c r="C14" s="374" t="s">
        <v>91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251" t="s">
        <v>50</v>
      </c>
      <c r="S14" s="252"/>
      <c r="T14" s="252"/>
      <c r="U14" s="252"/>
      <c r="V14" s="384"/>
    </row>
    <row r="15" spans="1:26" ht="15.75" customHeight="1" x14ac:dyDescent="0.25">
      <c r="A15" s="229"/>
      <c r="B15" s="60" t="s">
        <v>35</v>
      </c>
      <c r="C15" s="377" t="s">
        <v>92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9"/>
      <c r="R15" s="385"/>
      <c r="S15" s="386"/>
      <c r="T15" s="386"/>
      <c r="U15" s="386"/>
      <c r="V15" s="387"/>
    </row>
    <row r="16" spans="1:26" ht="27.75" customHeight="1" x14ac:dyDescent="0.25">
      <c r="A16" s="63"/>
      <c r="B16" s="60" t="s">
        <v>84</v>
      </c>
      <c r="C16" s="231" t="s">
        <v>50</v>
      </c>
      <c r="D16" s="232"/>
      <c r="E16" s="232"/>
      <c r="F16" s="232"/>
      <c r="G16" s="233"/>
      <c r="H16" s="370" t="s">
        <v>104</v>
      </c>
      <c r="I16" s="371"/>
      <c r="J16" s="371"/>
      <c r="K16" s="371"/>
      <c r="L16" s="372"/>
      <c r="M16" s="259" t="s">
        <v>102</v>
      </c>
      <c r="N16" s="260"/>
      <c r="O16" s="260"/>
      <c r="P16" s="260"/>
      <c r="Q16" s="373"/>
      <c r="R16" s="367" t="s">
        <v>100</v>
      </c>
      <c r="S16" s="368"/>
      <c r="T16" s="368"/>
      <c r="U16" s="368"/>
      <c r="V16" s="369"/>
      <c r="X16">
        <f>60+30+60+30+60+60+30+60+60+60+75</f>
        <v>585</v>
      </c>
    </row>
    <row r="17" spans="1:25" ht="28.5" customHeight="1" x14ac:dyDescent="0.25">
      <c r="A17" s="229" t="s">
        <v>38</v>
      </c>
      <c r="B17" s="60" t="s">
        <v>33</v>
      </c>
      <c r="C17" s="374" t="s">
        <v>85</v>
      </c>
      <c r="D17" s="375"/>
      <c r="E17" s="375"/>
      <c r="F17" s="375"/>
      <c r="G17" s="375"/>
      <c r="H17" s="380" t="s">
        <v>133</v>
      </c>
      <c r="I17" s="381"/>
      <c r="J17" s="381"/>
      <c r="K17" s="381"/>
      <c r="L17" s="381"/>
      <c r="M17" s="381"/>
      <c r="N17" s="381"/>
      <c r="O17" s="381"/>
      <c r="P17" s="381"/>
      <c r="Q17" s="382"/>
      <c r="R17" s="411" t="s">
        <v>50</v>
      </c>
      <c r="S17" s="412"/>
      <c r="T17" s="412"/>
      <c r="U17" s="412"/>
      <c r="V17" s="413"/>
    </row>
    <row r="18" spans="1:25" x14ac:dyDescent="0.25">
      <c r="A18" s="229"/>
      <c r="B18" s="60" t="s">
        <v>35</v>
      </c>
      <c r="C18" s="401" t="s">
        <v>61</v>
      </c>
      <c r="D18" s="401"/>
      <c r="E18" s="401"/>
      <c r="F18" s="401"/>
      <c r="G18" s="401"/>
      <c r="H18" s="401"/>
      <c r="I18" s="401"/>
      <c r="J18" s="401"/>
      <c r="K18" s="256" t="s">
        <v>50</v>
      </c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8"/>
      <c r="X18">
        <f>445+60</f>
        <v>505</v>
      </c>
    </row>
    <row r="19" spans="1:25" x14ac:dyDescent="0.25">
      <c r="A19" s="63"/>
      <c r="B19" s="60" t="s">
        <v>84</v>
      </c>
      <c r="C19" s="256" t="s">
        <v>50</v>
      </c>
      <c r="D19" s="257"/>
      <c r="E19" s="257"/>
      <c r="F19" s="257"/>
      <c r="G19" s="257"/>
      <c r="H19" s="257"/>
      <c r="I19" s="257"/>
      <c r="J19" s="293"/>
      <c r="K19" s="481" t="s">
        <v>103</v>
      </c>
      <c r="L19" s="482"/>
      <c r="M19" s="381"/>
      <c r="N19" s="381"/>
      <c r="O19" s="381"/>
      <c r="P19" s="381"/>
      <c r="Q19" s="381"/>
      <c r="R19" s="381"/>
      <c r="S19" s="381"/>
      <c r="T19" s="381"/>
      <c r="U19" s="381"/>
      <c r="V19" s="383"/>
      <c r="X19">
        <f>505-90</f>
        <v>415</v>
      </c>
      <c r="Y19" t="s">
        <v>94</v>
      </c>
    </row>
    <row r="20" spans="1:25" ht="21" customHeight="1" x14ac:dyDescent="0.25">
      <c r="A20" s="229" t="s">
        <v>41</v>
      </c>
      <c r="B20" s="60" t="s">
        <v>33</v>
      </c>
      <c r="C20" s="405" t="s">
        <v>50</v>
      </c>
      <c r="D20" s="406"/>
      <c r="E20" s="406"/>
      <c r="F20" s="406"/>
      <c r="G20" s="407"/>
      <c r="H20" s="466" t="s">
        <v>85</v>
      </c>
      <c r="I20" s="467"/>
      <c r="J20" s="468"/>
      <c r="K20" s="483" t="s">
        <v>136</v>
      </c>
      <c r="L20" s="483"/>
      <c r="M20" s="323" t="s">
        <v>50</v>
      </c>
      <c r="N20" s="323"/>
      <c r="O20" s="323"/>
      <c r="P20" s="323"/>
      <c r="Q20" s="323"/>
      <c r="R20" s="323"/>
      <c r="S20" s="323"/>
      <c r="T20" s="323"/>
      <c r="U20" s="323"/>
      <c r="V20" s="324"/>
      <c r="X20">
        <f>315+60+60</f>
        <v>435</v>
      </c>
      <c r="Y20" t="s">
        <v>95</v>
      </c>
    </row>
    <row r="21" spans="1:25" ht="21" customHeight="1" x14ac:dyDescent="0.25">
      <c r="A21" s="229"/>
      <c r="B21" s="60" t="s">
        <v>35</v>
      </c>
      <c r="C21" s="49"/>
      <c r="D21" s="469" t="s">
        <v>57</v>
      </c>
      <c r="E21" s="470"/>
      <c r="F21" s="470"/>
      <c r="G21" s="470"/>
      <c r="H21" s="470"/>
      <c r="I21" s="470"/>
      <c r="J21" s="471"/>
      <c r="K21" s="483"/>
      <c r="L21" s="483"/>
      <c r="M21" s="326"/>
      <c r="N21" s="326"/>
      <c r="O21" s="326"/>
      <c r="P21" s="326"/>
      <c r="Q21" s="326"/>
      <c r="R21" s="326"/>
      <c r="S21" s="326"/>
      <c r="T21" s="326"/>
      <c r="U21" s="326"/>
      <c r="V21" s="327"/>
      <c r="X21">
        <f>285+30+60</f>
        <v>375</v>
      </c>
      <c r="Y21" t="s">
        <v>96</v>
      </c>
    </row>
    <row r="22" spans="1:25" x14ac:dyDescent="0.25">
      <c r="A22" s="63"/>
      <c r="B22" s="60" t="s">
        <v>84</v>
      </c>
      <c r="C22" s="231" t="s">
        <v>50</v>
      </c>
      <c r="D22" s="232"/>
      <c r="E22" s="232"/>
      <c r="F22" s="232"/>
      <c r="G22" s="233"/>
      <c r="H22" s="402" t="s">
        <v>104</v>
      </c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4"/>
      <c r="X22">
        <f>375+60</f>
        <v>435</v>
      </c>
    </row>
    <row r="23" spans="1:25" ht="15.75" customHeight="1" x14ac:dyDescent="0.25">
      <c r="A23" s="229" t="s">
        <v>42</v>
      </c>
      <c r="B23" s="60" t="s">
        <v>33</v>
      </c>
      <c r="C23" s="251" t="s">
        <v>50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384"/>
    </row>
    <row r="24" spans="1:25" ht="15.75" customHeight="1" x14ac:dyDescent="0.25">
      <c r="A24" s="229"/>
      <c r="B24" s="60" t="s">
        <v>35</v>
      </c>
      <c r="C24" s="385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7"/>
    </row>
    <row r="25" spans="1:25" ht="15.75" customHeight="1" x14ac:dyDescent="0.25">
      <c r="A25" s="63"/>
      <c r="B25" s="60" t="s">
        <v>84</v>
      </c>
      <c r="C25" s="259" t="s">
        <v>50</v>
      </c>
      <c r="D25" s="260"/>
      <c r="E25" s="260"/>
      <c r="F25" s="260"/>
      <c r="G25" s="373"/>
      <c r="H25" s="374" t="s">
        <v>102</v>
      </c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6"/>
    </row>
    <row r="26" spans="1:25" ht="15" customHeight="1" x14ac:dyDescent="0.25">
      <c r="A26" s="229" t="s">
        <v>43</v>
      </c>
      <c r="B26" s="60" t="s">
        <v>33</v>
      </c>
      <c r="C26" s="359" t="s">
        <v>93</v>
      </c>
      <c r="D26" s="360"/>
      <c r="E26" s="360"/>
      <c r="F26" s="360"/>
      <c r="G26" s="360"/>
      <c r="H26" s="360"/>
      <c r="I26" s="360"/>
      <c r="J26" s="360"/>
      <c r="K26" s="360"/>
      <c r="L26" s="361"/>
      <c r="M26" s="393" t="s">
        <v>50</v>
      </c>
      <c r="N26" s="394"/>
      <c r="O26" s="394"/>
      <c r="P26" s="394"/>
      <c r="Q26" s="394"/>
      <c r="R26" s="394"/>
      <c r="S26" s="394"/>
      <c r="T26" s="394"/>
      <c r="U26" s="394"/>
      <c r="V26" s="395"/>
    </row>
    <row r="27" spans="1:25" ht="15.75" thickBot="1" x14ac:dyDescent="0.3">
      <c r="A27" s="399"/>
      <c r="B27" s="62" t="s">
        <v>35</v>
      </c>
      <c r="C27" s="362"/>
      <c r="D27" s="363"/>
      <c r="E27" s="363"/>
      <c r="F27" s="363"/>
      <c r="G27" s="363"/>
      <c r="H27" s="363"/>
      <c r="I27" s="363"/>
      <c r="J27" s="363"/>
      <c r="K27" s="363"/>
      <c r="L27" s="364"/>
      <c r="M27" s="396"/>
      <c r="N27" s="397"/>
      <c r="O27" s="397"/>
      <c r="P27" s="397"/>
      <c r="Q27" s="397"/>
      <c r="R27" s="397"/>
      <c r="S27" s="397"/>
      <c r="T27" s="397"/>
      <c r="U27" s="397"/>
      <c r="V27" s="398"/>
    </row>
    <row r="28" spans="1:25" ht="16.5" thickTop="1" thickBot="1" x14ac:dyDescent="0.3">
      <c r="A28" s="230"/>
      <c r="B28" s="62" t="s">
        <v>84</v>
      </c>
      <c r="C28" s="365" t="s">
        <v>50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90" t="s">
        <v>103</v>
      </c>
      <c r="N28" s="391"/>
      <c r="O28" s="391"/>
      <c r="P28" s="391"/>
      <c r="Q28" s="391"/>
      <c r="R28" s="391"/>
      <c r="S28" s="391"/>
      <c r="T28" s="392"/>
      <c r="U28" s="388" t="s">
        <v>50</v>
      </c>
      <c r="V28" s="389"/>
    </row>
    <row r="29" spans="1:25" ht="16.5" thickTop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5" ht="15.75" customHeight="1" x14ac:dyDescent="0.25">
      <c r="A30" s="23"/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400" t="s">
        <v>44</v>
      </c>
      <c r="Q30" s="400"/>
      <c r="R30" s="400"/>
      <c r="S30" s="400"/>
      <c r="T30" s="400"/>
      <c r="U30" s="400"/>
    </row>
    <row r="31" spans="1:25" ht="15.75" x14ac:dyDescent="0.25">
      <c r="A31" s="27"/>
      <c r="B31" s="25"/>
      <c r="C31" s="25"/>
      <c r="D31" s="25"/>
      <c r="E31" s="27"/>
      <c r="F31" s="27"/>
      <c r="G31" s="25"/>
      <c r="H31" s="27"/>
      <c r="I31" s="25"/>
      <c r="J31" s="25"/>
      <c r="K31" s="25"/>
      <c r="L31" s="25"/>
      <c r="M31" s="25"/>
      <c r="N31" s="28"/>
      <c r="O31" s="28"/>
      <c r="P31" s="320" t="s">
        <v>45</v>
      </c>
      <c r="Q31" s="320"/>
      <c r="R31" s="320"/>
      <c r="S31" s="320"/>
      <c r="T31" s="320"/>
      <c r="U31" s="320"/>
    </row>
    <row r="34" spans="16:21" ht="15.75" x14ac:dyDescent="0.25">
      <c r="R34" s="29"/>
    </row>
    <row r="35" spans="16:21" ht="15.75" x14ac:dyDescent="0.25">
      <c r="P35" s="321" t="s">
        <v>71</v>
      </c>
      <c r="Q35" s="321"/>
      <c r="R35" s="321"/>
      <c r="S35" s="321"/>
      <c r="T35" s="321"/>
      <c r="U35" s="321"/>
    </row>
  </sheetData>
  <mergeCells count="58">
    <mergeCell ref="D21:J21"/>
    <mergeCell ref="K11:L12"/>
    <mergeCell ref="K20:L21"/>
    <mergeCell ref="M20:V21"/>
    <mergeCell ref="A8:B8"/>
    <mergeCell ref="C8:D8"/>
    <mergeCell ref="E8:H8"/>
    <mergeCell ref="I8:M8"/>
    <mergeCell ref="N8:Q8"/>
    <mergeCell ref="R8:U8"/>
    <mergeCell ref="R14:V15"/>
    <mergeCell ref="R17:V17"/>
    <mergeCell ref="A1:J1"/>
    <mergeCell ref="M1:U1"/>
    <mergeCell ref="A2:J2"/>
    <mergeCell ref="M2:U2"/>
    <mergeCell ref="A4:U4"/>
    <mergeCell ref="A5:U5"/>
    <mergeCell ref="A9:B9"/>
    <mergeCell ref="A10:B10"/>
    <mergeCell ref="A11:A12"/>
    <mergeCell ref="A14:A15"/>
    <mergeCell ref="A6:U6"/>
    <mergeCell ref="A7:B7"/>
    <mergeCell ref="C11:J11"/>
    <mergeCell ref="A23:A24"/>
    <mergeCell ref="A26:A28"/>
    <mergeCell ref="P30:U30"/>
    <mergeCell ref="A17:A18"/>
    <mergeCell ref="A20:A21"/>
    <mergeCell ref="C18:J18"/>
    <mergeCell ref="H22:V22"/>
    <mergeCell ref="H25:V25"/>
    <mergeCell ref="C19:J19"/>
    <mergeCell ref="C20:G20"/>
    <mergeCell ref="C22:G22"/>
    <mergeCell ref="C25:G25"/>
    <mergeCell ref="H20:J20"/>
    <mergeCell ref="C12:J12"/>
    <mergeCell ref="C16:G16"/>
    <mergeCell ref="C14:Q14"/>
    <mergeCell ref="C15:Q15"/>
    <mergeCell ref="P35:U35"/>
    <mergeCell ref="C26:L27"/>
    <mergeCell ref="C28:L28"/>
    <mergeCell ref="H13:V13"/>
    <mergeCell ref="R16:V16"/>
    <mergeCell ref="H16:L16"/>
    <mergeCell ref="M16:Q16"/>
    <mergeCell ref="P31:U31"/>
    <mergeCell ref="C17:G17"/>
    <mergeCell ref="H17:Q17"/>
    <mergeCell ref="K18:V18"/>
    <mergeCell ref="K19:V19"/>
    <mergeCell ref="C23:V24"/>
    <mergeCell ref="U28:V28"/>
    <mergeCell ref="M28:T28"/>
    <mergeCell ref="M26:V2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M16" sqref="M16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1"/>
      <c r="L1" s="1"/>
      <c r="M1" s="415" t="s">
        <v>1</v>
      </c>
      <c r="N1" s="415"/>
      <c r="O1" s="415"/>
      <c r="P1" s="415"/>
      <c r="Q1" s="415"/>
      <c r="R1" s="415"/>
      <c r="S1" s="415"/>
      <c r="T1" s="415"/>
      <c r="U1" s="415"/>
    </row>
    <row r="2" spans="1:25" ht="15.75" x14ac:dyDescent="0.25">
      <c r="A2" s="416" t="s">
        <v>45</v>
      </c>
      <c r="B2" s="416"/>
      <c r="C2" s="416"/>
      <c r="D2" s="416"/>
      <c r="E2" s="416"/>
      <c r="F2" s="416"/>
      <c r="G2" s="416"/>
      <c r="H2" s="416"/>
      <c r="I2" s="416"/>
      <c r="J2" s="416"/>
      <c r="K2" s="1"/>
      <c r="L2" s="1"/>
      <c r="M2" s="417" t="s">
        <v>2</v>
      </c>
      <c r="N2" s="417"/>
      <c r="O2" s="417"/>
      <c r="P2" s="417"/>
      <c r="Q2" s="417"/>
      <c r="R2" s="417"/>
      <c r="S2" s="417"/>
      <c r="T2" s="417"/>
      <c r="U2" s="417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418" t="s">
        <v>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5" ht="18.75" x14ac:dyDescent="0.3">
      <c r="A5" s="418" t="s">
        <v>105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5" x14ac:dyDescent="0.25">
      <c r="A6" s="346" t="s">
        <v>60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5" ht="16.5" thickBot="1" x14ac:dyDescent="0.3">
      <c r="A7" s="423"/>
      <c r="B7" s="423"/>
      <c r="C7" s="5"/>
      <c r="D7" s="5"/>
    </row>
    <row r="8" spans="1:25" ht="15.75" thickTop="1" x14ac:dyDescent="0.25">
      <c r="A8" s="427" t="s">
        <v>4</v>
      </c>
      <c r="B8" s="428"/>
      <c r="C8" s="429"/>
      <c r="D8" s="428"/>
      <c r="E8" s="430" t="s">
        <v>6</v>
      </c>
      <c r="F8" s="431"/>
      <c r="G8" s="431"/>
      <c r="H8" s="432"/>
      <c r="I8" s="430" t="s">
        <v>7</v>
      </c>
      <c r="J8" s="431"/>
      <c r="K8" s="431"/>
      <c r="L8" s="431"/>
      <c r="M8" s="432"/>
      <c r="N8" s="430" t="s">
        <v>8</v>
      </c>
      <c r="O8" s="431"/>
      <c r="P8" s="431"/>
      <c r="Q8" s="432"/>
      <c r="R8" s="430" t="s">
        <v>9</v>
      </c>
      <c r="S8" s="431"/>
      <c r="T8" s="431"/>
      <c r="U8" s="432"/>
      <c r="V8" s="50" t="s">
        <v>62</v>
      </c>
    </row>
    <row r="9" spans="1:25" ht="21" x14ac:dyDescent="0.25">
      <c r="A9" s="419" t="s">
        <v>10</v>
      </c>
      <c r="B9" s="420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421" t="s">
        <v>31</v>
      </c>
      <c r="B10" s="42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thickTop="1" x14ac:dyDescent="0.25">
      <c r="A11" s="195" t="s">
        <v>32</v>
      </c>
      <c r="B11" s="11" t="s">
        <v>33</v>
      </c>
      <c r="C11" s="439" t="s">
        <v>106</v>
      </c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40" t="s">
        <v>107</v>
      </c>
      <c r="Q11" s="440"/>
      <c r="R11" s="440"/>
      <c r="S11" s="440"/>
      <c r="T11" s="440"/>
      <c r="U11" s="440"/>
      <c r="V11" s="52"/>
    </row>
    <row r="12" spans="1:25" ht="27.75" customHeight="1" x14ac:dyDescent="0.25">
      <c r="A12" s="171"/>
      <c r="B12" s="13" t="s">
        <v>35</v>
      </c>
      <c r="C12" s="441" t="s">
        <v>108</v>
      </c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14"/>
      <c r="T12" s="14"/>
      <c r="U12" s="14"/>
      <c r="V12" s="18"/>
      <c r="W12" s="53"/>
      <c r="X12" s="53"/>
      <c r="Y12" s="53"/>
    </row>
    <row r="13" spans="1:25" ht="15.75" customHeight="1" x14ac:dyDescent="0.25">
      <c r="A13" s="171" t="s">
        <v>37</v>
      </c>
      <c r="B13" s="13" t="s">
        <v>33</v>
      </c>
      <c r="C13" s="436" t="s">
        <v>111</v>
      </c>
      <c r="D13" s="437"/>
      <c r="E13" s="437"/>
      <c r="F13" s="437"/>
      <c r="G13" s="437"/>
      <c r="H13" s="437"/>
      <c r="I13" s="437"/>
      <c r="J13" s="438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71"/>
      <c r="B14" s="13" t="s">
        <v>35</v>
      </c>
      <c r="C14" s="436"/>
      <c r="D14" s="437"/>
      <c r="E14" s="437"/>
      <c r="F14" s="437"/>
      <c r="G14" s="437"/>
      <c r="H14" s="437"/>
      <c r="I14" s="437"/>
      <c r="J14" s="438"/>
      <c r="K14" s="433"/>
      <c r="L14" s="434"/>
      <c r="M14" s="434"/>
      <c r="N14" s="434"/>
      <c r="O14" s="434"/>
      <c r="P14" s="434"/>
      <c r="Q14" s="434"/>
      <c r="R14" s="435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71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171"/>
      <c r="B16" s="13" t="s">
        <v>35</v>
      </c>
      <c r="C16" s="64"/>
      <c r="D16" s="64"/>
      <c r="E16" s="64"/>
      <c r="F16" s="64"/>
      <c r="G16" s="71"/>
      <c r="H16" s="73"/>
      <c r="I16" s="73"/>
      <c r="J16" s="73"/>
      <c r="K16" s="73"/>
      <c r="L16" s="73"/>
      <c r="M16" s="73"/>
      <c r="N16" s="73"/>
      <c r="O16" s="73"/>
      <c r="P16" s="72"/>
      <c r="Q16" s="72"/>
      <c r="R16" s="72"/>
      <c r="S16" s="72"/>
      <c r="T16" s="72"/>
      <c r="U16" s="72"/>
      <c r="V16" s="100"/>
    </row>
    <row r="17" spans="1:22" ht="29.25" customHeight="1" x14ac:dyDescent="0.25">
      <c r="A17" s="171" t="s">
        <v>41</v>
      </c>
      <c r="B17" s="13" t="s">
        <v>33</v>
      </c>
      <c r="C17" s="17"/>
      <c r="D17" s="17"/>
      <c r="E17" s="72"/>
      <c r="F17" s="7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76"/>
      <c r="V17" s="16"/>
    </row>
    <row r="18" spans="1:22" ht="15.75" x14ac:dyDescent="0.25">
      <c r="A18" s="171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3"/>
      <c r="U18" s="15"/>
      <c r="V18" s="16"/>
    </row>
    <row r="19" spans="1:22" ht="15.75" customHeight="1" x14ac:dyDescent="0.25">
      <c r="A19" s="171" t="s">
        <v>42</v>
      </c>
      <c r="B19" s="13" t="s">
        <v>33</v>
      </c>
      <c r="C19" s="442" t="s">
        <v>109</v>
      </c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76"/>
      <c r="P19" s="443" t="s">
        <v>110</v>
      </c>
      <c r="Q19" s="443"/>
      <c r="R19" s="443"/>
      <c r="S19" s="443"/>
      <c r="T19" s="443"/>
      <c r="U19" s="443"/>
      <c r="V19" s="16"/>
    </row>
    <row r="20" spans="1:22" ht="15.75" customHeight="1" x14ac:dyDescent="0.25">
      <c r="A20" s="171"/>
      <c r="B20" s="13" t="s">
        <v>35</v>
      </c>
      <c r="C20" s="444" t="s">
        <v>34</v>
      </c>
      <c r="D20" s="444"/>
      <c r="E20" s="444"/>
      <c r="F20" s="444"/>
      <c r="G20" s="444"/>
      <c r="H20" s="444"/>
      <c r="I20" s="444"/>
      <c r="J20" s="444"/>
      <c r="K20" s="445" t="s">
        <v>36</v>
      </c>
      <c r="L20" s="446"/>
      <c r="M20" s="446"/>
      <c r="N20" s="446"/>
      <c r="O20" s="446"/>
      <c r="P20" s="446"/>
      <c r="Q20" s="446"/>
      <c r="R20" s="447"/>
      <c r="T20" s="15"/>
      <c r="U20" s="15"/>
      <c r="V20" s="16"/>
    </row>
    <row r="21" spans="1:22" ht="15.75" x14ac:dyDescent="0.25">
      <c r="A21" s="17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72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400" t="s">
        <v>44</v>
      </c>
      <c r="Q24" s="400"/>
      <c r="R24" s="400"/>
      <c r="S24" s="400"/>
      <c r="T24" s="400"/>
      <c r="U24" s="400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20" t="s">
        <v>45</v>
      </c>
      <c r="Q25" s="320"/>
      <c r="R25" s="320"/>
      <c r="S25" s="320"/>
      <c r="T25" s="320"/>
      <c r="U25" s="320"/>
    </row>
    <row r="28" spans="1:22" ht="15.75" x14ac:dyDescent="0.25">
      <c r="R28" s="29"/>
    </row>
    <row r="29" spans="1:22" ht="15.75" x14ac:dyDescent="0.25">
      <c r="P29" s="321" t="s">
        <v>71</v>
      </c>
      <c r="Q29" s="321"/>
      <c r="R29" s="321"/>
      <c r="S29" s="321"/>
      <c r="T29" s="321"/>
      <c r="U29" s="321"/>
    </row>
  </sheetData>
  <mergeCells count="35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C13:J13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1"/>
      <c r="L1" s="1"/>
      <c r="M1" s="415" t="s">
        <v>1</v>
      </c>
      <c r="N1" s="415"/>
      <c r="O1" s="415"/>
      <c r="P1" s="415"/>
      <c r="Q1" s="415"/>
      <c r="R1" s="415"/>
      <c r="S1" s="415"/>
      <c r="T1" s="415"/>
      <c r="U1" s="415"/>
    </row>
    <row r="2" spans="1:25" ht="15.75" x14ac:dyDescent="0.25">
      <c r="A2" s="416" t="s">
        <v>45</v>
      </c>
      <c r="B2" s="416"/>
      <c r="C2" s="416"/>
      <c r="D2" s="416"/>
      <c r="E2" s="416"/>
      <c r="F2" s="416"/>
      <c r="G2" s="416"/>
      <c r="H2" s="416"/>
      <c r="I2" s="416"/>
      <c r="J2" s="416"/>
      <c r="K2" s="1"/>
      <c r="L2" s="1"/>
      <c r="M2" s="417" t="s">
        <v>2</v>
      </c>
      <c r="N2" s="417"/>
      <c r="O2" s="417"/>
      <c r="P2" s="417"/>
      <c r="Q2" s="417"/>
      <c r="R2" s="417"/>
      <c r="S2" s="417"/>
      <c r="T2" s="417"/>
      <c r="U2" s="417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418" t="s">
        <v>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5" ht="18.75" x14ac:dyDescent="0.3">
      <c r="A5" s="418" t="s">
        <v>112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5" x14ac:dyDescent="0.25">
      <c r="A6" s="346" t="s">
        <v>60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5" ht="16.5" thickBot="1" x14ac:dyDescent="0.3">
      <c r="A7" s="423"/>
      <c r="B7" s="423"/>
      <c r="C7" s="5"/>
      <c r="D7" s="5"/>
    </row>
    <row r="8" spans="1:25" ht="15.75" thickTop="1" x14ac:dyDescent="0.25">
      <c r="A8" s="427" t="s">
        <v>4</v>
      </c>
      <c r="B8" s="428"/>
      <c r="C8" s="429"/>
      <c r="D8" s="428"/>
      <c r="E8" s="430" t="s">
        <v>6</v>
      </c>
      <c r="F8" s="431"/>
      <c r="G8" s="431"/>
      <c r="H8" s="432"/>
      <c r="I8" s="430" t="s">
        <v>7</v>
      </c>
      <c r="J8" s="431"/>
      <c r="K8" s="431"/>
      <c r="L8" s="431"/>
      <c r="M8" s="432"/>
      <c r="N8" s="430" t="s">
        <v>8</v>
      </c>
      <c r="O8" s="431"/>
      <c r="P8" s="431"/>
      <c r="Q8" s="432"/>
      <c r="R8" s="430" t="s">
        <v>9</v>
      </c>
      <c r="S8" s="431"/>
      <c r="T8" s="431"/>
      <c r="U8" s="432"/>
      <c r="V8" s="50" t="s">
        <v>62</v>
      </c>
    </row>
    <row r="9" spans="1:25" ht="21" x14ac:dyDescent="0.25">
      <c r="A9" s="419" t="s">
        <v>10</v>
      </c>
      <c r="B9" s="420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421" t="s">
        <v>31</v>
      </c>
      <c r="B10" s="422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customHeight="1" thickTop="1" x14ac:dyDescent="0.25">
      <c r="A11" s="195" t="s">
        <v>32</v>
      </c>
      <c r="B11" s="11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  <c r="S11" s="87"/>
      <c r="T11" s="87"/>
      <c r="U11" s="87"/>
      <c r="V11" s="88"/>
    </row>
    <row r="12" spans="1:25" ht="27.75" customHeight="1" x14ac:dyDescent="0.25">
      <c r="A12" s="171"/>
      <c r="B12" s="13" t="s">
        <v>35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1"/>
      <c r="W12" s="53"/>
      <c r="X12" s="53"/>
      <c r="Y12" s="53"/>
    </row>
    <row r="13" spans="1:25" ht="15.75" customHeight="1" x14ac:dyDescent="0.25">
      <c r="A13" s="171" t="s">
        <v>37</v>
      </c>
      <c r="B13" s="13" t="s">
        <v>33</v>
      </c>
      <c r="C13" s="448"/>
      <c r="D13" s="449"/>
      <c r="E13" s="449"/>
      <c r="F13" s="449"/>
      <c r="G13" s="449"/>
      <c r="H13" s="449"/>
      <c r="I13" s="449"/>
      <c r="J13" s="450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71"/>
      <c r="B14" s="13" t="s">
        <v>35</v>
      </c>
      <c r="C14" s="448"/>
      <c r="D14" s="449"/>
      <c r="E14" s="449"/>
      <c r="F14" s="449"/>
      <c r="G14" s="449"/>
      <c r="H14" s="449"/>
      <c r="I14" s="449"/>
      <c r="J14" s="450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71" t="s">
        <v>38</v>
      </c>
      <c r="B15" s="13" t="s">
        <v>33</v>
      </c>
      <c r="C15" s="79"/>
      <c r="D15" s="79"/>
      <c r="E15" s="79"/>
      <c r="F15" s="79"/>
      <c r="G15" s="79"/>
      <c r="H15" s="79"/>
      <c r="I15" s="79"/>
      <c r="J15" s="79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171"/>
      <c r="B16" s="13" t="s">
        <v>35</v>
      </c>
      <c r="C16" s="64"/>
      <c r="D16" s="64"/>
      <c r="E16" s="64"/>
      <c r="F16" s="64"/>
      <c r="G16" s="71"/>
      <c r="H16" s="73"/>
      <c r="I16" s="73"/>
      <c r="J16" s="73"/>
    </row>
    <row r="17" spans="1:24" ht="29.25" customHeight="1" x14ac:dyDescent="0.25">
      <c r="A17" s="171" t="s">
        <v>41</v>
      </c>
      <c r="B17" s="13" t="s">
        <v>33</v>
      </c>
      <c r="C17" s="17"/>
      <c r="D17" s="17"/>
      <c r="E17" s="72"/>
      <c r="F17" s="72"/>
      <c r="G17" s="451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3"/>
      <c r="U17" s="15"/>
      <c r="V17" s="16"/>
      <c r="X17">
        <f>45/4</f>
        <v>11.25</v>
      </c>
    </row>
    <row r="18" spans="1:24" ht="15.75" x14ac:dyDescent="0.25">
      <c r="A18" s="171"/>
      <c r="B18" s="13" t="s">
        <v>35</v>
      </c>
      <c r="C18" s="14"/>
      <c r="D18" s="14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73"/>
      <c r="U18" s="15"/>
      <c r="V18" s="16"/>
    </row>
    <row r="19" spans="1:24" ht="15.75" customHeight="1" x14ac:dyDescent="0.25">
      <c r="A19" s="171" t="s">
        <v>42</v>
      </c>
      <c r="B19" s="13" t="s">
        <v>33</v>
      </c>
      <c r="C19" s="77"/>
      <c r="D19" s="78"/>
      <c r="E19" s="78"/>
      <c r="F19" s="78"/>
      <c r="G19" s="78"/>
      <c r="H19" s="78"/>
      <c r="I19" s="78"/>
      <c r="J19" s="78"/>
      <c r="K19" s="454" t="s">
        <v>122</v>
      </c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6"/>
    </row>
    <row r="20" spans="1:24" ht="15.75" customHeight="1" x14ac:dyDescent="0.25">
      <c r="A20" s="171"/>
      <c r="B20" s="13" t="s">
        <v>35</v>
      </c>
      <c r="C20" s="79"/>
      <c r="D20" s="79"/>
      <c r="E20" s="79"/>
      <c r="F20" s="79"/>
      <c r="G20" s="79"/>
      <c r="H20" s="79"/>
      <c r="I20" s="79"/>
      <c r="J20" s="79"/>
      <c r="K20" s="81"/>
      <c r="L20" s="82"/>
      <c r="M20" s="82"/>
      <c r="N20" s="82"/>
      <c r="O20" s="82"/>
      <c r="P20" s="82"/>
      <c r="Q20" s="82"/>
      <c r="R20" s="83"/>
      <c r="S20" s="84"/>
      <c r="T20" s="85"/>
      <c r="U20" s="85"/>
      <c r="V20" s="80"/>
    </row>
    <row r="21" spans="1:24" ht="15.75" x14ac:dyDescent="0.25">
      <c r="A21" s="17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 x14ac:dyDescent="0.3">
      <c r="A22" s="172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4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400" t="s">
        <v>44</v>
      </c>
      <c r="Q24" s="400"/>
      <c r="R24" s="400"/>
      <c r="S24" s="400"/>
      <c r="T24" s="400"/>
      <c r="U24" s="400"/>
    </row>
    <row r="25" spans="1:24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20" t="s">
        <v>45</v>
      </c>
      <c r="Q25" s="320"/>
      <c r="R25" s="320"/>
      <c r="S25" s="320"/>
      <c r="T25" s="320"/>
      <c r="U25" s="320"/>
    </row>
    <row r="28" spans="1:24" ht="15.75" x14ac:dyDescent="0.25">
      <c r="R28" s="29"/>
    </row>
    <row r="29" spans="1:24" ht="15.75" x14ac:dyDescent="0.25">
      <c r="P29" s="321" t="s">
        <v>71</v>
      </c>
      <c r="Q29" s="321"/>
      <c r="R29" s="321"/>
      <c r="S29" s="321"/>
      <c r="T29" s="321"/>
      <c r="U29" s="321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K18" sqref="K18"/>
    </sheetView>
  </sheetViews>
  <sheetFormatPr defaultRowHeight="15" x14ac:dyDescent="0.25"/>
  <cols>
    <col min="1" max="21" width="6.28515625" customWidth="1"/>
    <col min="22" max="22" width="6.42578125" customWidth="1"/>
    <col min="254" max="274" width="6.28515625" customWidth="1"/>
    <col min="275" max="275" width="6.42578125" customWidth="1"/>
    <col min="510" max="530" width="6.28515625" customWidth="1"/>
    <col min="531" max="531" width="6.42578125" customWidth="1"/>
    <col min="766" max="786" width="6.28515625" customWidth="1"/>
    <col min="787" max="787" width="6.42578125" customWidth="1"/>
    <col min="1022" max="1042" width="6.28515625" customWidth="1"/>
    <col min="1043" max="1043" width="6.42578125" customWidth="1"/>
    <col min="1278" max="1298" width="6.28515625" customWidth="1"/>
    <col min="1299" max="1299" width="6.42578125" customWidth="1"/>
    <col min="1534" max="1554" width="6.28515625" customWidth="1"/>
    <col min="1555" max="1555" width="6.42578125" customWidth="1"/>
    <col min="1790" max="1810" width="6.28515625" customWidth="1"/>
    <col min="1811" max="1811" width="6.42578125" customWidth="1"/>
    <col min="2046" max="2066" width="6.28515625" customWidth="1"/>
    <col min="2067" max="2067" width="6.42578125" customWidth="1"/>
    <col min="2302" max="2322" width="6.28515625" customWidth="1"/>
    <col min="2323" max="2323" width="6.42578125" customWidth="1"/>
    <col min="2558" max="2578" width="6.28515625" customWidth="1"/>
    <col min="2579" max="2579" width="6.42578125" customWidth="1"/>
    <col min="2814" max="2834" width="6.28515625" customWidth="1"/>
    <col min="2835" max="2835" width="6.42578125" customWidth="1"/>
    <col min="3070" max="3090" width="6.28515625" customWidth="1"/>
    <col min="3091" max="3091" width="6.42578125" customWidth="1"/>
    <col min="3326" max="3346" width="6.28515625" customWidth="1"/>
    <col min="3347" max="3347" width="6.42578125" customWidth="1"/>
    <col min="3582" max="3602" width="6.28515625" customWidth="1"/>
    <col min="3603" max="3603" width="6.42578125" customWidth="1"/>
    <col min="3838" max="3858" width="6.28515625" customWidth="1"/>
    <col min="3859" max="3859" width="6.42578125" customWidth="1"/>
    <col min="4094" max="4114" width="6.28515625" customWidth="1"/>
    <col min="4115" max="4115" width="6.42578125" customWidth="1"/>
    <col min="4350" max="4370" width="6.28515625" customWidth="1"/>
    <col min="4371" max="4371" width="6.42578125" customWidth="1"/>
    <col min="4606" max="4626" width="6.28515625" customWidth="1"/>
    <col min="4627" max="4627" width="6.42578125" customWidth="1"/>
    <col min="4862" max="4882" width="6.28515625" customWidth="1"/>
    <col min="4883" max="4883" width="6.42578125" customWidth="1"/>
    <col min="5118" max="5138" width="6.28515625" customWidth="1"/>
    <col min="5139" max="5139" width="6.42578125" customWidth="1"/>
    <col min="5374" max="5394" width="6.28515625" customWidth="1"/>
    <col min="5395" max="5395" width="6.42578125" customWidth="1"/>
    <col min="5630" max="5650" width="6.28515625" customWidth="1"/>
    <col min="5651" max="5651" width="6.42578125" customWidth="1"/>
    <col min="5886" max="5906" width="6.28515625" customWidth="1"/>
    <col min="5907" max="5907" width="6.42578125" customWidth="1"/>
    <col min="6142" max="6162" width="6.28515625" customWidth="1"/>
    <col min="6163" max="6163" width="6.42578125" customWidth="1"/>
    <col min="6398" max="6418" width="6.28515625" customWidth="1"/>
    <col min="6419" max="6419" width="6.42578125" customWidth="1"/>
    <col min="6654" max="6674" width="6.28515625" customWidth="1"/>
    <col min="6675" max="6675" width="6.42578125" customWidth="1"/>
    <col min="6910" max="6930" width="6.28515625" customWidth="1"/>
    <col min="6931" max="6931" width="6.42578125" customWidth="1"/>
    <col min="7166" max="7186" width="6.28515625" customWidth="1"/>
    <col min="7187" max="7187" width="6.42578125" customWidth="1"/>
    <col min="7422" max="7442" width="6.28515625" customWidth="1"/>
    <col min="7443" max="7443" width="6.42578125" customWidth="1"/>
    <col min="7678" max="7698" width="6.28515625" customWidth="1"/>
    <col min="7699" max="7699" width="6.42578125" customWidth="1"/>
    <col min="7934" max="7954" width="6.28515625" customWidth="1"/>
    <col min="7955" max="7955" width="6.42578125" customWidth="1"/>
    <col min="8190" max="8210" width="6.28515625" customWidth="1"/>
    <col min="8211" max="8211" width="6.42578125" customWidth="1"/>
    <col min="8446" max="8466" width="6.28515625" customWidth="1"/>
    <col min="8467" max="8467" width="6.42578125" customWidth="1"/>
    <col min="8702" max="8722" width="6.28515625" customWidth="1"/>
    <col min="8723" max="8723" width="6.42578125" customWidth="1"/>
    <col min="8958" max="8978" width="6.28515625" customWidth="1"/>
    <col min="8979" max="8979" width="6.42578125" customWidth="1"/>
    <col min="9214" max="9234" width="6.28515625" customWidth="1"/>
    <col min="9235" max="9235" width="6.42578125" customWidth="1"/>
    <col min="9470" max="9490" width="6.28515625" customWidth="1"/>
    <col min="9491" max="9491" width="6.42578125" customWidth="1"/>
    <col min="9726" max="9746" width="6.28515625" customWidth="1"/>
    <col min="9747" max="9747" width="6.42578125" customWidth="1"/>
    <col min="9982" max="10002" width="6.28515625" customWidth="1"/>
    <col min="10003" max="10003" width="6.42578125" customWidth="1"/>
    <col min="10238" max="10258" width="6.28515625" customWidth="1"/>
    <col min="10259" max="10259" width="6.42578125" customWidth="1"/>
    <col min="10494" max="10514" width="6.28515625" customWidth="1"/>
    <col min="10515" max="10515" width="6.42578125" customWidth="1"/>
    <col min="10750" max="10770" width="6.28515625" customWidth="1"/>
    <col min="10771" max="10771" width="6.42578125" customWidth="1"/>
    <col min="11006" max="11026" width="6.28515625" customWidth="1"/>
    <col min="11027" max="11027" width="6.42578125" customWidth="1"/>
    <col min="11262" max="11282" width="6.28515625" customWidth="1"/>
    <col min="11283" max="11283" width="6.42578125" customWidth="1"/>
    <col min="11518" max="11538" width="6.28515625" customWidth="1"/>
    <col min="11539" max="11539" width="6.42578125" customWidth="1"/>
    <col min="11774" max="11794" width="6.28515625" customWidth="1"/>
    <col min="11795" max="11795" width="6.42578125" customWidth="1"/>
    <col min="12030" max="12050" width="6.28515625" customWidth="1"/>
    <col min="12051" max="12051" width="6.42578125" customWidth="1"/>
    <col min="12286" max="12306" width="6.28515625" customWidth="1"/>
    <col min="12307" max="12307" width="6.42578125" customWidth="1"/>
    <col min="12542" max="12562" width="6.28515625" customWidth="1"/>
    <col min="12563" max="12563" width="6.42578125" customWidth="1"/>
    <col min="12798" max="12818" width="6.28515625" customWidth="1"/>
    <col min="12819" max="12819" width="6.42578125" customWidth="1"/>
    <col min="13054" max="13074" width="6.28515625" customWidth="1"/>
    <col min="13075" max="13075" width="6.42578125" customWidth="1"/>
    <col min="13310" max="13330" width="6.28515625" customWidth="1"/>
    <col min="13331" max="13331" width="6.42578125" customWidth="1"/>
    <col min="13566" max="13586" width="6.28515625" customWidth="1"/>
    <col min="13587" max="13587" width="6.42578125" customWidth="1"/>
    <col min="13822" max="13842" width="6.28515625" customWidth="1"/>
    <col min="13843" max="13843" width="6.42578125" customWidth="1"/>
    <col min="14078" max="14098" width="6.28515625" customWidth="1"/>
    <col min="14099" max="14099" width="6.42578125" customWidth="1"/>
    <col min="14334" max="14354" width="6.28515625" customWidth="1"/>
    <col min="14355" max="14355" width="6.42578125" customWidth="1"/>
    <col min="14590" max="14610" width="6.28515625" customWidth="1"/>
    <col min="14611" max="14611" width="6.42578125" customWidth="1"/>
    <col min="14846" max="14866" width="6.28515625" customWidth="1"/>
    <col min="14867" max="14867" width="6.42578125" customWidth="1"/>
    <col min="15102" max="15122" width="6.28515625" customWidth="1"/>
    <col min="15123" max="15123" width="6.42578125" customWidth="1"/>
    <col min="15358" max="15378" width="6.28515625" customWidth="1"/>
    <col min="15379" max="15379" width="6.42578125" customWidth="1"/>
    <col min="15614" max="15634" width="6.28515625" customWidth="1"/>
    <col min="15635" max="15635" width="6.42578125" customWidth="1"/>
    <col min="15870" max="15890" width="6.28515625" customWidth="1"/>
    <col min="15891" max="15891" width="6.42578125" customWidth="1"/>
    <col min="16126" max="16146" width="6.28515625" customWidth="1"/>
    <col min="16147" max="16147" width="6.42578125" customWidth="1"/>
  </cols>
  <sheetData>
    <row r="1" spans="1:22" ht="15.75" x14ac:dyDescent="0.25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1"/>
      <c r="L1" s="1"/>
      <c r="M1" s="415" t="s">
        <v>1</v>
      </c>
      <c r="N1" s="415"/>
      <c r="O1" s="415"/>
      <c r="P1" s="415"/>
      <c r="Q1" s="415"/>
      <c r="R1" s="415"/>
      <c r="S1" s="415"/>
      <c r="T1" s="415"/>
      <c r="U1" s="415"/>
    </row>
    <row r="2" spans="1:22" ht="15.75" x14ac:dyDescent="0.25">
      <c r="A2" s="416" t="s">
        <v>45</v>
      </c>
      <c r="B2" s="416"/>
      <c r="C2" s="416"/>
      <c r="D2" s="416"/>
      <c r="E2" s="416"/>
      <c r="F2" s="416"/>
      <c r="G2" s="416"/>
      <c r="H2" s="416"/>
      <c r="I2" s="416"/>
      <c r="J2" s="416"/>
      <c r="K2" s="1"/>
      <c r="L2" s="1"/>
      <c r="M2" s="417" t="s">
        <v>2</v>
      </c>
      <c r="N2" s="417"/>
      <c r="O2" s="417"/>
      <c r="P2" s="417"/>
      <c r="Q2" s="417"/>
      <c r="R2" s="417"/>
      <c r="S2" s="417"/>
      <c r="T2" s="417"/>
      <c r="U2" s="417"/>
    </row>
    <row r="3" spans="1:22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 x14ac:dyDescent="0.3">
      <c r="A4" s="418" t="s">
        <v>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2" ht="18.75" x14ac:dyDescent="0.3">
      <c r="A5" s="418" t="s">
        <v>118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2" x14ac:dyDescent="0.25">
      <c r="A6" s="346" t="s">
        <v>60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2" ht="16.5" thickBot="1" x14ac:dyDescent="0.3">
      <c r="A7" s="423"/>
      <c r="B7" s="423"/>
      <c r="C7" s="66"/>
      <c r="D7" s="66"/>
    </row>
    <row r="8" spans="1:22" ht="15.75" thickTop="1" x14ac:dyDescent="0.25">
      <c r="A8" s="427" t="s">
        <v>4</v>
      </c>
      <c r="B8" s="428"/>
      <c r="C8" s="460"/>
      <c r="D8" s="428"/>
      <c r="E8" s="430" t="s">
        <v>6</v>
      </c>
      <c r="F8" s="431"/>
      <c r="G8" s="431"/>
      <c r="H8" s="432"/>
      <c r="I8" s="430" t="s">
        <v>7</v>
      </c>
      <c r="J8" s="431"/>
      <c r="K8" s="431"/>
      <c r="L8" s="431"/>
      <c r="M8" s="432"/>
      <c r="N8" s="430" t="s">
        <v>8</v>
      </c>
      <c r="O8" s="431"/>
      <c r="P8" s="431"/>
      <c r="Q8" s="432"/>
      <c r="R8" s="430" t="s">
        <v>9</v>
      </c>
      <c r="S8" s="431"/>
      <c r="T8" s="431"/>
      <c r="U8" s="432"/>
      <c r="V8" s="50" t="s">
        <v>62</v>
      </c>
    </row>
    <row r="9" spans="1:22" ht="21" x14ac:dyDescent="0.25">
      <c r="A9" s="419" t="s">
        <v>10</v>
      </c>
      <c r="B9" s="420"/>
      <c r="C9" s="92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2" ht="15.75" thickBot="1" x14ac:dyDescent="0.3">
      <c r="A10" s="421" t="s">
        <v>31</v>
      </c>
      <c r="B10" s="422"/>
      <c r="C10" s="70">
        <v>1</v>
      </c>
      <c r="D10" s="68">
        <v>2</v>
      </c>
      <c r="E10" s="68">
        <v>3</v>
      </c>
      <c r="F10" s="68">
        <v>4</v>
      </c>
      <c r="G10" s="68">
        <v>5</v>
      </c>
      <c r="H10" s="68">
        <v>6</v>
      </c>
      <c r="I10" s="68">
        <v>7</v>
      </c>
      <c r="J10" s="68">
        <v>8</v>
      </c>
      <c r="K10" s="68">
        <v>9</v>
      </c>
      <c r="L10" s="68">
        <v>10</v>
      </c>
      <c r="M10" s="68">
        <v>11</v>
      </c>
      <c r="N10" s="68">
        <v>12</v>
      </c>
      <c r="O10" s="68">
        <v>13</v>
      </c>
      <c r="P10" s="68">
        <v>14</v>
      </c>
      <c r="Q10" s="68">
        <v>15</v>
      </c>
      <c r="R10" s="68">
        <v>16</v>
      </c>
      <c r="S10" s="68">
        <v>17</v>
      </c>
      <c r="T10" s="68">
        <v>18</v>
      </c>
      <c r="U10" s="68">
        <v>19</v>
      </c>
      <c r="V10" s="69">
        <v>20</v>
      </c>
    </row>
    <row r="11" spans="1:22" ht="15.75" customHeight="1" thickTop="1" x14ac:dyDescent="0.25">
      <c r="A11" s="195" t="s">
        <v>32</v>
      </c>
      <c r="B11" s="11" t="s">
        <v>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72"/>
      <c r="T11" s="72"/>
      <c r="U11" s="72"/>
      <c r="V11" s="16"/>
    </row>
    <row r="12" spans="1:22" ht="15.75" customHeight="1" x14ac:dyDescent="0.25">
      <c r="A12" s="171"/>
      <c r="B12" s="13" t="s">
        <v>35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2"/>
      <c r="Q12" s="72"/>
      <c r="R12" s="72"/>
      <c r="S12" s="72"/>
      <c r="T12" s="72"/>
      <c r="U12" s="72"/>
      <c r="V12" s="16"/>
    </row>
    <row r="13" spans="1:22" ht="15.75" customHeight="1" x14ac:dyDescent="0.25">
      <c r="A13" s="171" t="s">
        <v>37</v>
      </c>
      <c r="B13" s="13" t="s">
        <v>33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/>
      <c r="Q13" s="72"/>
      <c r="R13" s="72"/>
      <c r="S13" s="72"/>
      <c r="T13" s="72"/>
      <c r="U13" s="72"/>
      <c r="V13" s="16"/>
    </row>
    <row r="14" spans="1:22" ht="15.75" customHeight="1" x14ac:dyDescent="0.25">
      <c r="A14" s="171"/>
      <c r="B14" s="13" t="s">
        <v>35</v>
      </c>
      <c r="C14" s="72"/>
      <c r="D14" s="72"/>
      <c r="E14" s="72"/>
      <c r="F14" s="7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71"/>
      <c r="T14" s="72"/>
      <c r="U14" s="71"/>
      <c r="V14" s="16"/>
    </row>
    <row r="15" spans="1:22" ht="15.75" customHeight="1" x14ac:dyDescent="0.25">
      <c r="A15" s="171" t="s">
        <v>38</v>
      </c>
      <c r="B15" s="13" t="s">
        <v>33</v>
      </c>
      <c r="C15" s="17"/>
      <c r="D15" s="17"/>
      <c r="E15" s="17"/>
      <c r="F15" s="17"/>
      <c r="G15" s="154"/>
      <c r="H15" s="457" t="s">
        <v>119</v>
      </c>
      <c r="I15" s="458"/>
      <c r="J15" s="458"/>
      <c r="K15" s="458"/>
      <c r="L15" s="458"/>
      <c r="M15" s="458"/>
      <c r="N15" s="458"/>
      <c r="O15" s="458"/>
      <c r="P15" s="458"/>
      <c r="Q15" s="458"/>
      <c r="R15" s="459"/>
      <c r="S15" s="75"/>
      <c r="T15" s="17"/>
      <c r="U15" s="17"/>
      <c r="V15" s="16"/>
    </row>
    <row r="16" spans="1:22" ht="15.75" customHeight="1" x14ac:dyDescent="0.25">
      <c r="A16" s="171"/>
      <c r="B16" s="13" t="s">
        <v>35</v>
      </c>
      <c r="C16" s="61"/>
      <c r="D16" s="61"/>
      <c r="E16" s="61"/>
      <c r="F16" s="6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17"/>
      <c r="T16" s="17"/>
      <c r="U16" s="17"/>
      <c r="V16" s="16"/>
    </row>
    <row r="17" spans="1:22" ht="15.75" customHeight="1" x14ac:dyDescent="0.25">
      <c r="A17" s="171" t="s">
        <v>41</v>
      </c>
      <c r="B17" s="13" t="s">
        <v>33</v>
      </c>
      <c r="C17" s="17"/>
      <c r="D17" s="17"/>
      <c r="E17" s="17"/>
      <c r="F17" s="17"/>
      <c r="G17" s="17"/>
      <c r="H17" s="17"/>
      <c r="I17" s="75"/>
      <c r="J17" s="75"/>
      <c r="K17" s="75"/>
      <c r="L17" s="75"/>
      <c r="M17" s="75"/>
      <c r="N17" s="75"/>
      <c r="O17" s="75"/>
      <c r="P17" s="75"/>
      <c r="Q17" s="75"/>
      <c r="R17" s="15"/>
      <c r="S17" s="15"/>
      <c r="T17" s="15"/>
      <c r="U17" s="15"/>
      <c r="V17" s="16"/>
    </row>
    <row r="18" spans="1:22" ht="15.75" customHeight="1" x14ac:dyDescent="0.25">
      <c r="A18" s="171"/>
      <c r="B18" s="13" t="s">
        <v>35</v>
      </c>
      <c r="C18" s="17"/>
      <c r="D18" s="17"/>
      <c r="E18" s="17"/>
      <c r="F18" s="17"/>
      <c r="G18" s="17"/>
      <c r="H18" s="17"/>
      <c r="I18" s="75"/>
      <c r="J18" s="75"/>
      <c r="K18" s="75"/>
      <c r="L18" s="75"/>
      <c r="M18" s="75"/>
      <c r="N18" s="75"/>
      <c r="O18" s="75"/>
      <c r="P18" s="15"/>
      <c r="Q18" s="15"/>
      <c r="R18" s="15"/>
      <c r="S18" s="15"/>
      <c r="T18" s="15"/>
      <c r="U18" s="15"/>
      <c r="V18" s="16"/>
    </row>
    <row r="19" spans="1:22" ht="15.75" customHeight="1" x14ac:dyDescent="0.25">
      <c r="A19" s="171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74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 x14ac:dyDescent="0.25">
      <c r="A20" s="171"/>
      <c r="B20" s="13" t="s">
        <v>35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7"/>
      <c r="N20" s="17"/>
      <c r="O20" s="75"/>
      <c r="P20" s="75"/>
      <c r="Q20" s="75"/>
      <c r="R20" s="75"/>
      <c r="S20" s="75"/>
      <c r="T20" s="15"/>
      <c r="U20" s="15"/>
      <c r="V20" s="16"/>
    </row>
    <row r="21" spans="1:22" ht="15.75" x14ac:dyDescent="0.25">
      <c r="A21" s="17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72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400" t="s">
        <v>44</v>
      </c>
      <c r="Q24" s="400"/>
      <c r="R24" s="400"/>
      <c r="S24" s="400"/>
      <c r="T24" s="400"/>
      <c r="U24" s="400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20" t="s">
        <v>45</v>
      </c>
      <c r="Q25" s="320"/>
      <c r="R25" s="320"/>
      <c r="S25" s="320"/>
      <c r="T25" s="320"/>
      <c r="U25" s="320"/>
    </row>
    <row r="28" spans="1:22" ht="15.75" x14ac:dyDescent="0.25">
      <c r="R28" s="29"/>
    </row>
    <row r="29" spans="1:22" ht="15.75" x14ac:dyDescent="0.25">
      <c r="P29" s="321" t="s">
        <v>71</v>
      </c>
      <c r="Q29" s="321"/>
      <c r="R29" s="321"/>
      <c r="S29" s="321"/>
      <c r="T29" s="321"/>
      <c r="U29" s="321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H15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TC KTSCLRMT 17</vt:lpstr>
      <vt:lpstr>HỌC BO SUNG K17</vt:lpstr>
      <vt:lpstr>TC QTMMT 18</vt:lpstr>
      <vt:lpstr>TC QTMMT 19</vt:lpstr>
      <vt:lpstr>TC KTSCLRMT 19</vt:lpstr>
      <vt:lpstr>CĐ QTMMT 19LT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Thu Tuyen</cp:lastModifiedBy>
  <cp:lastPrinted>2019-09-30T03:10:34Z</cp:lastPrinted>
  <dcterms:created xsi:type="dcterms:W3CDTF">2019-07-29T16:31:39Z</dcterms:created>
  <dcterms:modified xsi:type="dcterms:W3CDTF">2019-10-03T14:49:28Z</dcterms:modified>
</cp:coreProperties>
</file>